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Milliyet" sheetId="1" r:id="rId1"/>
    <sheet name="Sınır Kapısı" sheetId="2" r:id="rId2"/>
    <sheet name="2023 ila 2022 karşılaştırma" sheetId="3" r:id="rId3"/>
  </sheets>
  <externalReferences>
    <externalReference r:id="rId6"/>
    <externalReference r:id="rId7"/>
  </externalReferences>
  <definedNames>
    <definedName name="_xlfn.IFERROR" hidden="1">#NAME?</definedName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<sst xmlns="http://schemas.openxmlformats.org/spreadsheetml/2006/main" count="579" uniqueCount="271">
  <si>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</si>
  <si>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</si>
  <si>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</si>
  <si>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</si>
  <si>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</si>
  <si>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</si>
  <si>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</si>
  <si>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</si>
  <si>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</si>
  <si>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</si>
  <si>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</si>
  <si>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</si>
  <si>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</si>
  <si>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</si>
  <si>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</si>
  <si>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</si>
  <si>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</si>
  <si>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</si>
  <si>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</si>
  <si>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</si>
  <si>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</si>
  <si>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</si>
  <si>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</si>
  <si>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</si>
  <si>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</si>
  <si>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</si>
  <si>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</si>
  <si>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</si>
  <si>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</si>
  <si>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</si>
  <si>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</si>
  <si>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</si>
  <si>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</si>
  <si>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</si>
  <si>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</si>
  <si>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</si>
  <si>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</si>
  <si>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</si>
  <si>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</si>
  <si>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</si>
  <si>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</si>
  <si>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</si>
  <si>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</si>
  <si>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</si>
  <si>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</si>
  <si>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</si>
  <si>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</si>
  <si>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</si>
  <si>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</si>
  <si>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</si>
  <si>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</si>
  <si>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</si>
  <si>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</si>
  <si>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</si>
  <si>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</si>
  <si>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</si>
  <si>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</si>
  <si>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</si>
  <si>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</si>
  <si>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</si>
  <si>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</si>
  <si>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</si>
  <si>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</si>
  <si>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</si>
  <si>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</si>
  <si>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</si>
  <si>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</si>
  <si>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</si>
  <si>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</si>
  <si>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</si>
  <si>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</si>
  <si>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</si>
  <si>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</si>
  <si>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</si>
  <si>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</si>
  <si>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</si>
  <si>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</si>
  <si>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</si>
  <si>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</si>
  <si>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</si>
  <si>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</si>
  <si>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</si>
  <si>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</si>
  <si>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</si>
  <si>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</si>
  <si>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</si>
  <si>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</si>
  <si>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</si>
  <si>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</si>
  <si>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</si>
  <si>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</si>
  <si>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</si>
  <si>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</si>
  <si>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</si>
  <si>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</si>
  <si>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</si>
  <si>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</si>
  <si>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</si>
  <si>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</si>
  <si>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</si>
  <si>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</si>
  <si>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</si>
  <si>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</si>
  <si>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</si>
  <si>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</si>
  <si>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</si>
  <si>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</si>
  <si>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</si>
  <si>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</si>
  <si>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</si>
  <si>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</si>
  <si>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</si>
  <si>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</si>
  <si>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</si>
  <si>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</si>
  <si>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</si>
  <si>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</si>
  <si>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</si>
  <si>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</si>
  <si>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</si>
  <si>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</si>
  <si>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</si>
  <si>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</si>
  <si>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</si>
  <si>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</si>
  <si>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</si>
  <si>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</si>
  <si>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</si>
  <si>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</si>
  <si>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</si>
  <si>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</si>
  <si>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</si>
  <si>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</si>
  <si>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</si>
  <si>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</si>
  <si>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</si>
  <si>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</si>
  <si>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</si>
  <si>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</si>
  <si>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</si>
  <si>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</si>
  <si>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</si>
  <si>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</si>
  <si>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</si>
  <si>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</si>
  <si>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</si>
  <si>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</si>
  <si>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</si>
  <si>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</si>
  <si>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</si>
  <si>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</si>
  <si>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</si>
  <si>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</si>
  <si>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</si>
  <si>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</si>
  <si>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</si>
  <si>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</si>
  <si>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</si>
  <si>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</si>
  <si>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</si>
  <si>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</si>
  <si>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</si>
  <si>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</si>
  <si>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</si>
  <si>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</si>
  <si>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</si>
  <si>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</si>
  <si>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</si>
  <si>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</si>
  <si>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</si>
  <si>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</si>
  <si>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</si>
  <si>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</si>
  <si>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</si>
  <si>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</si>
  <si>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</si>
  <si>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</si>
  <si>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</si>
  <si>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</si>
  <si>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</si>
  <si>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</si>
  <si>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</si>
  <si>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</si>
  <si>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</si>
  <si>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</si>
  <si>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</si>
  <si>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</si>
  <si>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</si>
  <si>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</si>
  <si>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</si>
  <si>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</si>
  <si>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</si>
  <si>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</si>
  <si>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</si>
  <si>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</si>
  <si>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</si>
  <si>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</si>
  <si>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</si>
  <si>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</si>
  <si>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</si>
  <si>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</si>
  <si>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</si>
  <si>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</si>
  <si>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</si>
  <si>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</si>
  <si>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</si>
  <si>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</si>
  <si>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</si>
  <si>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</si>
  <si>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</si>
  <si>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</si>
  <si>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</si>
  <si>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</si>
  <si>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</si>
  <si>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</si>
  <si>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</si>
  <si>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</si>
  <si>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</si>
  <si>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</si>
  <si>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</si>
  <si>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</si>
  <si>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</si>
  <si>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</si>
  <si>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</si>
  <si>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</si>
  <si>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</si>
  <si>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</si>
  <si>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OCAK-MAYIS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</si>
  <si>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</si>
  <si>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</si>
  <si>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</si>
  <si>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</si>
  <si>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</si>
  <si>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</si>
  <si>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</si>
  <si>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</si>
  <si>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</si>
  <si>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</si>
  <si>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</si>
  <si>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</si>
  <si>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</si>
  <si>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</si>
  <si>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</si>
  <si>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</si>
  <si>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</si>
  <si>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</si>
  <si>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</si>
  <si>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</si>
  <si>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</si>
  <si>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</si>
  <si>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</si>
  <si>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</si>
  <si>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</si>
  <si>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</si>
  <si>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</si>
  <si>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DALAMAN HAVALİMANI</t>
  </si>
  <si>
    <t>MİLAS-BODRUM HAVALİMANI</t>
  </si>
  <si>
    <t xml:space="preserve">MARMARİS LİMANI  </t>
  </si>
  <si>
    <t xml:space="preserve">BODRUM LİMANI 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</si>
  <si>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</si>
  <si>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</si>
  <si>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</si>
  <si>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</si>
  <si>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</si>
  <si>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</si>
  <si>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</si>
  <si>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</si>
  <si>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</si>
  <si>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</si>
  <si>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ASLI YÖRÜK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</si>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</sst>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5" fillId="0" borderId="16" xfId="53" applyNumberFormat="1" applyFont="1" applyBorder="1" applyAlignment="1" applyProtection="1">
      <alignment/>
      <protection hidden="1"/>
    </xf>
    <xf numFmtId="164" fontId="55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56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56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55" fillId="0" borderId="16" xfId="53" applyNumberFormat="1" applyFont="1" applyBorder="1" applyAlignment="1">
      <alignment horizontal="right" vertical="center"/>
    </xf>
    <xf numFmtId="164" fontId="55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7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57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60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28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vertical="center" wrapText="1"/>
      <protection hidden="1"/>
    </xf>
    <xf numFmtId="0" fontId="33" fillId="0" borderId="67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32" fillId="0" borderId="16" xfId="0" applyNumberFormat="1" applyFont="1" applyBorder="1" applyAlignment="1" applyProtection="1">
      <alignment/>
      <protection hidden="1"/>
    </xf>
    <xf numFmtId="9" fontId="32" fillId="0" borderId="16" xfId="0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3" fontId="3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right" vertical="center"/>
      <protection hidden="1"/>
    </xf>
    <xf numFmtId="3" fontId="35" fillId="0" borderId="16" xfId="0" applyNumberFormat="1" applyFont="1" applyBorder="1" applyAlignment="1" applyProtection="1">
      <alignment horizontal="right" vertical="center"/>
      <protection hidden="1"/>
    </xf>
    <xf numFmtId="9" fontId="28" fillId="0" borderId="16" xfId="0" applyNumberFormat="1" applyFont="1" applyBorder="1" applyAlignment="1" applyProtection="1">
      <alignment/>
      <protection hidden="1"/>
    </xf>
    <xf numFmtId="3" fontId="28" fillId="0" borderId="16" xfId="0" applyNumberFormat="1" applyFont="1" applyBorder="1" applyAlignment="1" applyProtection="1">
      <alignment/>
      <protection hidden="1"/>
    </xf>
    <xf numFmtId="9" fontId="28" fillId="0" borderId="16" xfId="0" applyNumberFormat="1" applyFont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 horizontal="center"/>
      <protection hidden="1"/>
    </xf>
    <xf numFmtId="3" fontId="3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3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wrapText="1"/>
      <protection hidden="1"/>
    </xf>
    <xf numFmtId="0" fontId="32" fillId="0" borderId="0" xfId="0" applyFont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28575" cy="171450"/>
    <xdr:sp>
      <xdr:nvSpPr>
        <xdr:cNvPr id="1" name="Rectangle 1"/>
        <xdr:cNvSpPr>
          <a:spLocks/>
        </xdr:cNvSpPr>
      </xdr:nvSpPr>
      <xdr:spPr>
        <a:xfrm>
          <a:off x="1476375" y="6191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238125</xdr:colOff>
      <xdr:row>2</xdr:row>
      <xdr:rowOff>0</xdr:rowOff>
    </xdr:from>
    <xdr:to>
      <xdr:col>2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24</xdr:row>
      <xdr:rowOff>0</xdr:rowOff>
    </xdr:from>
    <xdr:ext cx="28575" cy="171450"/>
    <xdr:sp>
      <xdr:nvSpPr>
        <xdr:cNvPr id="3" name="Rectangle 5"/>
        <xdr:cNvSpPr>
          <a:spLocks/>
        </xdr:cNvSpPr>
      </xdr:nvSpPr>
      <xdr:spPr>
        <a:xfrm>
          <a:off x="1476375" y="58388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209550</xdr:colOff>
      <xdr:row>5</xdr:row>
      <xdr:rowOff>0</xdr:rowOff>
    </xdr:from>
    <xdr:ext cx="28575" cy="171450"/>
    <xdr:sp>
      <xdr:nvSpPr>
        <xdr:cNvPr id="4" name="Rectangle 6"/>
        <xdr:cNvSpPr>
          <a:spLocks/>
        </xdr:cNvSpPr>
      </xdr:nvSpPr>
      <xdr:spPr>
        <a:xfrm>
          <a:off x="1476375" y="1019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476250</xdr:colOff>
      <xdr:row>1</xdr:row>
      <xdr:rowOff>47625</xdr:rowOff>
    </xdr:from>
    <xdr:to>
      <xdr:col>16</xdr:col>
      <xdr:colOff>285750</xdr:colOff>
      <xdr:row>6</xdr:row>
      <xdr:rowOff>28575</xdr:rowOff>
    </xdr:to>
    <xdr:pic>
      <xdr:nvPicPr>
        <xdr:cNvPr id="5" name="6 Resim" descr="C:\Users\pc1\AppData\Local\Temp\Rar$DI02.484\logo_ktb_yeni_arma_türkç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95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may&#305;s%20istatistik\2023%20YILI%20TUR&#304;ST%20G&#304;R&#304;&#350;LER&#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115324,mayis-2023-ilk-bes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3">
          <cell r="C53">
            <v>7293</v>
          </cell>
          <cell r="D53">
            <v>1566</v>
          </cell>
          <cell r="E53">
            <v>741</v>
          </cell>
          <cell r="G53">
            <v>1776</v>
          </cell>
          <cell r="H53">
            <v>458</v>
          </cell>
          <cell r="I53">
            <v>491</v>
          </cell>
          <cell r="J53">
            <v>0</v>
          </cell>
          <cell r="K53">
            <v>60</v>
          </cell>
          <cell r="L53">
            <v>160</v>
          </cell>
          <cell r="M53">
            <v>15</v>
          </cell>
          <cell r="N53">
            <v>0</v>
          </cell>
          <cell r="O53">
            <v>12560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3">
          <cell r="C53">
            <v>21140</v>
          </cell>
          <cell r="D53">
            <v>3858</v>
          </cell>
          <cell r="E53">
            <v>1806</v>
          </cell>
          <cell r="G53">
            <v>3015</v>
          </cell>
          <cell r="H53">
            <v>58</v>
          </cell>
          <cell r="I53">
            <v>715</v>
          </cell>
          <cell r="J53">
            <v>17</v>
          </cell>
          <cell r="K53">
            <v>38</v>
          </cell>
          <cell r="L53">
            <v>228</v>
          </cell>
          <cell r="M53">
            <v>30</v>
          </cell>
          <cell r="N53">
            <v>0</v>
          </cell>
          <cell r="O53">
            <v>30905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3">
          <cell r="C53">
            <v>98046</v>
          </cell>
          <cell r="D53">
            <v>33232</v>
          </cell>
          <cell r="E53">
            <v>9252</v>
          </cell>
          <cell r="G53">
            <v>10736</v>
          </cell>
          <cell r="H53">
            <v>559</v>
          </cell>
          <cell r="I53">
            <v>1975</v>
          </cell>
          <cell r="J53">
            <v>126</v>
          </cell>
          <cell r="K53">
            <v>172</v>
          </cell>
          <cell r="L53">
            <v>171</v>
          </cell>
          <cell r="M53">
            <v>721</v>
          </cell>
          <cell r="N53">
            <v>59</v>
          </cell>
          <cell r="O53">
            <v>155049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3">
          <cell r="C53">
            <v>214319</v>
          </cell>
          <cell r="D53">
            <v>95733</v>
          </cell>
          <cell r="E53">
            <v>15625</v>
          </cell>
          <cell r="F53">
            <v>205</v>
          </cell>
          <cell r="G53">
            <v>21759</v>
          </cell>
          <cell r="H53">
            <v>20865</v>
          </cell>
          <cell r="I53">
            <v>3557</v>
          </cell>
          <cell r="J53">
            <v>394</v>
          </cell>
          <cell r="K53">
            <v>245</v>
          </cell>
          <cell r="L53">
            <v>275</v>
          </cell>
          <cell r="M53">
            <v>2468</v>
          </cell>
          <cell r="N53">
            <v>106</v>
          </cell>
          <cell r="O53">
            <v>375551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 İLKBEŞÜLKE"/>
    </sheetNames>
    <sheetDataSet>
      <sheetData sheetId="0">
        <row r="7">
          <cell r="C7" t="str">
            <v>İNGİLTERE</v>
          </cell>
          <cell r="D7">
            <v>306312</v>
          </cell>
        </row>
        <row r="8">
          <cell r="C8" t="str">
            <v>RUSYA FEDERASYONU</v>
          </cell>
          <cell r="D8">
            <v>50364</v>
          </cell>
        </row>
        <row r="9">
          <cell r="C9" t="str">
            <v>POLONYA</v>
          </cell>
          <cell r="D9">
            <v>37405</v>
          </cell>
        </row>
        <row r="10">
          <cell r="C10" t="str">
            <v>ALMANYA</v>
          </cell>
          <cell r="D10">
            <v>29702</v>
          </cell>
        </row>
        <row r="11">
          <cell r="C11" t="str">
            <v>HOLLANDA</v>
          </cell>
          <cell r="D11">
            <v>19017</v>
          </cell>
        </row>
        <row r="12">
          <cell r="C12" t="str">
            <v>DİĞER</v>
          </cell>
          <cell r="D12">
            <v>142308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0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29702</v>
      </c>
      <c r="P4" s="17">
        <f>O4</f>
        <v>29702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0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9566</v>
      </c>
      <c r="P5" s="17">
        <f aca="true" t="shared" si="1" ref="P5:P48">O5</f>
        <v>9566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0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1296</v>
      </c>
      <c r="P6" s="17">
        <f t="shared" si="1"/>
        <v>1296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890</v>
      </c>
      <c r="P7" s="17">
        <f t="shared" si="1"/>
        <v>890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0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134</v>
      </c>
      <c r="P8" s="17">
        <f t="shared" si="1"/>
        <v>134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8766</v>
      </c>
      <c r="P9" s="17">
        <f t="shared" si="1"/>
        <v>8766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0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1006</v>
      </c>
      <c r="P10" s="17">
        <f t="shared" si="1"/>
        <v>1006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0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3656</v>
      </c>
      <c r="P11" s="17">
        <f t="shared" si="1"/>
        <v>3656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854</v>
      </c>
      <c r="P12" s="17">
        <f t="shared" si="1"/>
        <v>854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0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1960</v>
      </c>
      <c r="P13" s="17">
        <f t="shared" si="1"/>
        <v>1960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0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3019</v>
      </c>
      <c r="P14" s="17">
        <f t="shared" si="1"/>
        <v>3019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0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1776</v>
      </c>
      <c r="P15" s="17">
        <f t="shared" si="1"/>
        <v>1776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0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5666</v>
      </c>
      <c r="P16" s="17">
        <f t="shared" si="1"/>
        <v>5666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0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525</v>
      </c>
      <c r="P17" s="17">
        <f t="shared" si="1"/>
        <v>525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0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19017</v>
      </c>
      <c r="P18" s="17">
        <f t="shared" si="1"/>
        <v>19017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0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1279</v>
      </c>
      <c r="P19" s="17">
        <f t="shared" si="1"/>
        <v>1279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0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306312</v>
      </c>
      <c r="P20" s="17">
        <f t="shared" si="1"/>
        <v>306312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8352</v>
      </c>
      <c r="P21" s="17">
        <f t="shared" si="1"/>
        <v>8352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0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11231</v>
      </c>
      <c r="P22" s="17">
        <f t="shared" si="1"/>
        <v>11231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0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706</v>
      </c>
      <c r="P23" s="17">
        <f t="shared" si="1"/>
        <v>706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0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6650</v>
      </c>
      <c r="P24" s="17">
        <f t="shared" si="1"/>
        <v>6650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0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808</v>
      </c>
      <c r="P25" s="17">
        <f t="shared" si="1"/>
        <v>808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0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884</v>
      </c>
      <c r="P26" s="17">
        <f t="shared" si="1"/>
        <v>884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0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2077</v>
      </c>
      <c r="P27" s="17">
        <f t="shared" si="1"/>
        <v>2077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0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118</v>
      </c>
      <c r="P28" s="17">
        <f t="shared" si="1"/>
        <v>118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0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1345</v>
      </c>
      <c r="P29" s="17">
        <f t="shared" si="1"/>
        <v>1345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0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357</v>
      </c>
      <c r="P30" s="17">
        <f t="shared" si="1"/>
        <v>357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990</v>
      </c>
      <c r="P31" s="17">
        <f t="shared" si="1"/>
        <v>990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0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4000</v>
      </c>
      <c r="P32" s="17">
        <f t="shared" si="1"/>
        <v>4000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0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102</v>
      </c>
      <c r="P33" s="17">
        <f t="shared" si="1"/>
        <v>102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0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500</v>
      </c>
      <c r="P34" s="17">
        <f t="shared" si="1"/>
        <v>500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0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41</v>
      </c>
      <c r="P35" s="17">
        <f t="shared" si="1"/>
        <v>41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229</v>
      </c>
      <c r="P36" s="17">
        <f t="shared" si="1"/>
        <v>229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37405</v>
      </c>
      <c r="P37" s="17">
        <f t="shared" si="1"/>
        <v>37405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0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739</v>
      </c>
      <c r="P38" s="17">
        <f t="shared" si="1"/>
        <v>739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2207</v>
      </c>
      <c r="P39" s="17">
        <f t="shared" si="1"/>
        <v>2207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0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50364</v>
      </c>
      <c r="P40" s="17">
        <f t="shared" si="1"/>
        <v>50364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0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157</v>
      </c>
      <c r="P41" s="17">
        <f t="shared" si="1"/>
        <v>157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0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1327</v>
      </c>
      <c r="P42" s="17">
        <f t="shared" si="1"/>
        <v>1327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0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68</v>
      </c>
      <c r="P43" s="17">
        <f t="shared" si="1"/>
        <v>68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0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88</v>
      </c>
      <c r="P44" s="17">
        <f t="shared" si="1"/>
        <v>88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0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3069</v>
      </c>
      <c r="P45" s="17">
        <f t="shared" si="1"/>
        <v>3069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0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437</v>
      </c>
      <c r="P46" s="17">
        <f t="shared" si="1"/>
        <v>437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0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237</v>
      </c>
      <c r="P47" s="17">
        <f t="shared" si="1"/>
        <v>237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4735</v>
      </c>
      <c r="P48" s="17">
        <f t="shared" si="1"/>
        <v>4735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7036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0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43425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541683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585108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-0.8034639715186206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45091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0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54</v>
      </c>
      <c r="P60" s="17">
        <f aca="true" t="shared" si="7" ref="P60:P123">O60</f>
        <v>54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3</v>
      </c>
      <c r="P61" s="17">
        <f t="shared" si="7"/>
        <v>3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0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0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6</v>
      </c>
      <c r="P63" s="17">
        <f t="shared" si="7"/>
        <v>6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91</v>
      </c>
      <c r="P64" s="17">
        <f t="shared" si="7"/>
        <v>91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0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302</v>
      </c>
      <c r="P65" s="17">
        <f t="shared" si="7"/>
        <v>302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0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3</v>
      </c>
      <c r="P66" s="17">
        <f t="shared" si="7"/>
        <v>3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0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4</v>
      </c>
      <c r="P67" s="17">
        <f t="shared" si="7"/>
        <v>4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0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108</v>
      </c>
      <c r="P68" s="17">
        <f t="shared" si="7"/>
        <v>108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0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14</v>
      </c>
      <c r="P69" s="17">
        <f t="shared" si="7"/>
        <v>14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2</v>
      </c>
      <c r="P71" s="17">
        <f t="shared" si="7"/>
        <v>2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0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3</v>
      </c>
      <c r="P72" s="17">
        <f t="shared" si="7"/>
        <v>3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0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0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47</v>
      </c>
      <c r="P74" s="17">
        <f t="shared" si="7"/>
        <v>47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0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49</v>
      </c>
      <c r="P76" s="17">
        <f t="shared" si="7"/>
        <v>49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0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123</v>
      </c>
      <c r="P77" s="17">
        <f t="shared" si="7"/>
        <v>123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0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467</v>
      </c>
      <c r="P79" s="17">
        <f t="shared" si="7"/>
        <v>467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0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3</v>
      </c>
      <c r="P80" s="17">
        <f t="shared" si="7"/>
        <v>3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0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1</v>
      </c>
      <c r="P83" s="17">
        <f t="shared" si="7"/>
        <v>1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0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52</v>
      </c>
      <c r="P84" s="17">
        <f t="shared" si="7"/>
        <v>52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0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12</v>
      </c>
      <c r="P89" s="17">
        <f t="shared" si="7"/>
        <v>12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8</v>
      </c>
      <c r="P90" s="17">
        <f t="shared" si="7"/>
        <v>8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0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29</v>
      </c>
      <c r="P91" s="17">
        <f t="shared" si="7"/>
        <v>29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0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2</v>
      </c>
      <c r="P93" s="17">
        <f t="shared" si="7"/>
        <v>2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0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286</v>
      </c>
      <c r="P94" s="17">
        <f t="shared" si="7"/>
        <v>286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0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19</v>
      </c>
      <c r="P96" s="17">
        <f t="shared" si="7"/>
        <v>19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0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184</v>
      </c>
      <c r="P97" s="17">
        <f t="shared" si="7"/>
        <v>184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0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2</v>
      </c>
      <c r="P98" s="17">
        <f t="shared" si="7"/>
        <v>2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0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203</v>
      </c>
      <c r="P99" s="17">
        <f t="shared" si="7"/>
        <v>203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0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3</v>
      </c>
      <c r="P100" s="17">
        <f t="shared" si="7"/>
        <v>3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3</v>
      </c>
      <c r="P101" s="17">
        <f t="shared" si="7"/>
        <v>3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0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787</v>
      </c>
      <c r="P102" s="17">
        <f t="shared" si="7"/>
        <v>787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0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15</v>
      </c>
      <c r="P103" s="17">
        <f t="shared" si="7"/>
        <v>15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0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1</v>
      </c>
      <c r="P105" s="17">
        <f t="shared" si="7"/>
        <v>1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0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8</v>
      </c>
      <c r="P106" s="17">
        <f t="shared" si="7"/>
        <v>8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0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1</v>
      </c>
      <c r="P108" s="17">
        <f t="shared" si="7"/>
        <v>1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0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13</v>
      </c>
      <c r="P110" s="17">
        <f t="shared" si="7"/>
        <v>13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0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3</v>
      </c>
      <c r="P111" s="17">
        <f t="shared" si="7"/>
        <v>3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0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89</v>
      </c>
      <c r="P113" s="17">
        <f t="shared" si="7"/>
        <v>89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0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0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63</v>
      </c>
      <c r="P115" s="17">
        <f t="shared" si="7"/>
        <v>63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167</v>
      </c>
      <c r="P116" s="17">
        <f t="shared" si="7"/>
        <v>167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0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12</v>
      </c>
      <c r="P117" s="17">
        <f t="shared" si="7"/>
        <v>12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0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26</v>
      </c>
      <c r="P118" s="17">
        <f t="shared" si="7"/>
        <v>26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0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43</v>
      </c>
      <c r="P119" s="17">
        <f t="shared" si="7"/>
        <v>43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0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74</v>
      </c>
      <c r="P121" s="17">
        <f t="shared" si="7"/>
        <v>74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0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119</v>
      </c>
      <c r="P122" s="17">
        <f t="shared" si="7"/>
        <v>119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0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7</v>
      </c>
      <c r="P124" s="17">
        <f aca="true" t="shared" si="10" ref="P124:P187">O124</f>
        <v>7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0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29</v>
      </c>
      <c r="P125" s="17">
        <f t="shared" si="10"/>
        <v>29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0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14</v>
      </c>
      <c r="P126" s="17">
        <f t="shared" si="10"/>
        <v>14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0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7</v>
      </c>
      <c r="P127" s="17">
        <f t="shared" si="10"/>
        <v>7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0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40</v>
      </c>
      <c r="P128" s="17">
        <f t="shared" si="10"/>
        <v>40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0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96</v>
      </c>
      <c r="P129" s="17">
        <f t="shared" si="10"/>
        <v>96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0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76</v>
      </c>
      <c r="P131" s="17">
        <f t="shared" si="10"/>
        <v>76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0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3</v>
      </c>
      <c r="P133" s="17">
        <f t="shared" si="10"/>
        <v>3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0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144</v>
      </c>
      <c r="P134" s="17">
        <f t="shared" si="10"/>
        <v>144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0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105</v>
      </c>
      <c r="P136" s="17">
        <f t="shared" si="10"/>
        <v>105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0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27</v>
      </c>
      <c r="P137" s="17">
        <f t="shared" si="10"/>
        <v>27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0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332</v>
      </c>
      <c r="P138" s="17">
        <f t="shared" si="10"/>
        <v>332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0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62</v>
      </c>
      <c r="P139" s="17">
        <f t="shared" si="10"/>
        <v>62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0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61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0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18</v>
      </c>
      <c r="P141" s="17">
        <f t="shared" si="10"/>
        <v>18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0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11</v>
      </c>
      <c r="P145" s="17">
        <f t="shared" si="10"/>
        <v>11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0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1</v>
      </c>
      <c r="P146" s="17">
        <f t="shared" si="10"/>
        <v>1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0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111</v>
      </c>
      <c r="P147" s="17">
        <f t="shared" si="10"/>
        <v>111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0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0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5</v>
      </c>
      <c r="P150" s="17">
        <f t="shared" si="10"/>
        <v>5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0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4</v>
      </c>
      <c r="P151" s="17">
        <f t="shared" si="10"/>
        <v>4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0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108</v>
      </c>
      <c r="P152" s="17">
        <f t="shared" si="10"/>
        <v>108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0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45</v>
      </c>
      <c r="P154" s="17">
        <f t="shared" si="10"/>
        <v>45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0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36</v>
      </c>
      <c r="P156" s="17">
        <f t="shared" si="10"/>
        <v>36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0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485</v>
      </c>
      <c r="P157" s="17">
        <f t="shared" si="10"/>
        <v>485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0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49</v>
      </c>
      <c r="P159" s="17">
        <f t="shared" si="10"/>
        <v>49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0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342</v>
      </c>
      <c r="P160" s="17">
        <f t="shared" si="10"/>
        <v>342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0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0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8</v>
      </c>
      <c r="P165" s="17">
        <f t="shared" si="10"/>
        <v>8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0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1</v>
      </c>
      <c r="P166" s="17">
        <f t="shared" si="10"/>
        <v>1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0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53</v>
      </c>
      <c r="P168" s="17">
        <f t="shared" si="10"/>
        <v>53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0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72</v>
      </c>
      <c r="P169" s="17">
        <f t="shared" si="10"/>
        <v>72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0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3</v>
      </c>
      <c r="P170" s="17">
        <f t="shared" si="10"/>
        <v>3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0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90</v>
      </c>
      <c r="P172" s="17">
        <f t="shared" si="10"/>
        <v>90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0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351</v>
      </c>
      <c r="P173" s="17">
        <f t="shared" si="10"/>
        <v>351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4</v>
      </c>
      <c r="P175" s="17">
        <f t="shared" si="10"/>
        <v>4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0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3</v>
      </c>
      <c r="P177" s="17">
        <f t="shared" si="10"/>
        <v>3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0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38</v>
      </c>
      <c r="P178" s="17">
        <f t="shared" si="10"/>
        <v>38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0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1</v>
      </c>
      <c r="P179" s="17">
        <f t="shared" si="10"/>
        <v>1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0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6</v>
      </c>
      <c r="P180" s="17">
        <f t="shared" si="10"/>
        <v>6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0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1</v>
      </c>
      <c r="P183" s="17">
        <f t="shared" si="10"/>
        <v>1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0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4</v>
      </c>
      <c r="P184" s="17">
        <f t="shared" si="10"/>
        <v>4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0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1</v>
      </c>
      <c r="P185" s="17">
        <f t="shared" si="10"/>
        <v>1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0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82</v>
      </c>
      <c r="P186" s="17">
        <f t="shared" si="10"/>
        <v>82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0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0</v>
      </c>
      <c r="P188" s="17">
        <f aca="true" t="shared" si="13" ref="P188:P216">O188</f>
        <v>0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0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33</v>
      </c>
      <c r="P189" s="17">
        <f t="shared" si="13"/>
        <v>33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0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25</v>
      </c>
      <c r="P190" s="17">
        <f t="shared" si="13"/>
        <v>25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0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1</v>
      </c>
      <c r="P191" s="17">
        <f t="shared" si="13"/>
        <v>1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0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2</v>
      </c>
      <c r="P192" s="17">
        <f t="shared" si="13"/>
        <v>2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0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3</v>
      </c>
      <c r="P193" s="17">
        <f t="shared" si="13"/>
        <v>3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0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19</v>
      </c>
      <c r="P194" s="17">
        <f t="shared" si="13"/>
        <v>19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65</v>
      </c>
      <c r="P196" s="17">
        <f t="shared" si="13"/>
        <v>65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0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49</v>
      </c>
      <c r="P197" s="17">
        <f t="shared" si="13"/>
        <v>49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0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5</v>
      </c>
      <c r="P198" s="17">
        <f t="shared" si="13"/>
        <v>5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0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136</v>
      </c>
      <c r="P199" s="17">
        <f t="shared" si="13"/>
        <v>136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0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51</v>
      </c>
      <c r="P200" s="17">
        <f t="shared" si="13"/>
        <v>51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0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17</v>
      </c>
      <c r="P203" s="17">
        <f t="shared" si="13"/>
        <v>17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0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73</v>
      </c>
      <c r="P204" s="17">
        <f t="shared" si="13"/>
        <v>73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0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15</v>
      </c>
      <c r="P206" s="17">
        <f t="shared" si="13"/>
        <v>15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0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6</v>
      </c>
      <c r="P207" s="17">
        <f t="shared" si="13"/>
        <v>6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0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3</v>
      </c>
      <c r="P208" s="17">
        <f t="shared" si="13"/>
        <v>3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0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11</v>
      </c>
      <c r="P209" s="17">
        <f t="shared" si="13"/>
        <v>11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3</v>
      </c>
      <c r="P210" s="17">
        <f t="shared" si="13"/>
        <v>3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0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16</v>
      </c>
      <c r="P212" s="17">
        <f t="shared" si="13"/>
        <v>16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0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8</v>
      </c>
      <c r="P213" s="17">
        <f t="shared" si="13"/>
        <v>8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0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1</v>
      </c>
      <c r="P214" s="17">
        <f t="shared" si="13"/>
        <v>1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2</v>
      </c>
      <c r="P215" s="17">
        <f t="shared" si="13"/>
        <v>2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0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31</v>
      </c>
      <c r="P216" s="17">
        <f t="shared" si="13"/>
        <v>31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0" operator="lessThan" stopIfTrue="1">
      <formula>0</formula>
    </cfRule>
    <cfRule type="cellIs" priority="3" dxfId="1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15433</v>
      </c>
      <c r="D5" s="92">
        <f>SUM('[1]OCAK'!D5,'[1]ŞUBAT'!D5,'[1]MART'!D5,'[1]NİSAN'!D5,'[1]MAYIS'!D5,'[1]HAZİRAN'!D5,'[1]TEMMUZ'!D5,'[1]AĞUSTOS'!D5,'[1]EYLÜL'!D5,'[1]EKİM'!D5,'[1]KASIM'!D5,'[1]ARALIK'!D5)</f>
        <v>6483</v>
      </c>
      <c r="E5" s="92">
        <f>SUM('[1]OCAK'!E5,'[1]ŞUBAT'!E5,'[1]MART'!E5,'[1]NİSAN'!E5,'[1]MAYIS'!E5,'[1]HAZİRAN'!E5,'[1]TEMMUZ'!E5,'[1]AĞUSTOS'!E5,'[1]EYLÜL'!E5,'[1]EKİM'!E5,'[1]KASIM'!E5,'[1]ARALIK'!E5)</f>
        <v>1966</v>
      </c>
      <c r="F5" s="92">
        <f>SUM('[1]OCAK'!F5,'[1]ŞUBAT'!F5,'[1]MART'!F5,'[1]NİSAN'!F5,'[1]MAYIS'!F5,'[1]HAZİRAN'!F5,'[1]TEMMUZ'!F5,'[1]AĞUSTOS'!F5,'[1]EYLÜL'!F5,'[1]EKİM'!F5,'[1]KASIM'!F5,'[1]ARALIK'!F5)</f>
        <v>4</v>
      </c>
      <c r="G5" s="92">
        <f>SUM('[1]OCAK'!G5,'[1]ŞUBAT'!G5,'[1]MART'!G5,'[1]NİSAN'!G5,'[1]MAYIS'!G5,'[1]HAZİRAN'!G5,'[1]TEMMUZ'!G5,'[1]AĞUSTOS'!G5,'[1]EYLÜL'!G5,'[1]EKİM'!G5,'[1]KASIM'!G5,'[1]ARALIK'!G5)</f>
        <v>4031</v>
      </c>
      <c r="H5" s="92">
        <f>SUM('[1]OCAK'!H5,'[1]ŞUBAT'!H5,'[1]MART'!H5,'[1]NİSAN'!H5,'[1]MAYIS'!H5,'[1]HAZİRAN'!H5,'[1]TEMMUZ'!H5,'[1]AĞUSTOS'!H5,'[1]EYLÜL'!H5,'[1]EKİM'!H5,'[1]KASIM'!H5,'[1]ARALIK'!H5)</f>
        <v>1212</v>
      </c>
      <c r="I5" s="92">
        <f>SUM('[1]OCAK'!I5,'[1]ŞUBAT'!I5,'[1]MART'!I5,'[1]NİSAN'!I5,'[1]MAYIS'!I5,'[1]HAZİRAN'!I5,'[1]TEMMUZ'!I5,'[1]AĞUSTOS'!I5,'[1]EYLÜL'!I5,'[1]EKİM'!I5,'[1]KASIM'!I5,'[1]ARALIK'!I5)</f>
        <v>367</v>
      </c>
      <c r="J5" s="92">
        <f>SUM('[1]OCAK'!J5,'[1]ŞUBAT'!J5,'[1]MART'!J5,'[1]NİSAN'!J5,'[1]MAYIS'!J5,'[1]HAZİRAN'!J5,'[1]TEMMUZ'!J5,'[1]AĞUSTOS'!J5,'[1]EYLÜL'!J5,'[1]EKİM'!J5,'[1]KASIM'!J5,'[1]ARALIK'!J5)</f>
        <v>9</v>
      </c>
      <c r="K5" s="92">
        <f>SUM('[1]OCAK'!K5,'[1]ŞUBAT'!K5,'[1]MART'!K5,'[1]NİSAN'!K5,'[1]MAYIS'!K5,'[1]HAZİRAN'!K5,'[1]TEMMUZ'!K5,'[1]AĞUSTOS'!K5,'[1]EYLÜL'!K5,'[1]EKİM'!K5,'[1]KASIM'!K5,'[1]ARALIK'!K5)</f>
        <v>36</v>
      </c>
      <c r="L5" s="92">
        <f>SUM('[1]OCAK'!L5,'[1]ŞUBAT'!L5,'[1]MART'!L5,'[1]NİSAN'!L5,'[1]MAYIS'!L5,'[1]HAZİRAN'!L5,'[1]TEMMUZ'!L5,'[1]AĞUSTOS'!L5,'[1]EYLÜL'!L5,'[1]EKİM'!L5,'[1]KASIM'!L5,'[1]ARALIK'!L5)</f>
        <v>3</v>
      </c>
      <c r="M5" s="92">
        <f>SUM('[1]OCAK'!M5,'[1]ŞUBAT'!M5,'[1]MART'!M5,'[1]NİSAN'!M5,'[1]MAYIS'!M5,'[1]HAZİRAN'!M5,'[1]TEMMUZ'!M5,'[1]AĞUSTOS'!M5,'[1]EYLÜL'!M5,'[1]EKİM'!M5,'[1]KASIM'!M5,'[1]ARALIK'!M5)</f>
        <v>156</v>
      </c>
      <c r="N5" s="92">
        <f>SUM('[1]OCAK'!N5,'[1]ŞUBAT'!N5,'[1]MART'!N5,'[1]NİSAN'!N5,'[1]MAYIS'!N5,'[1]HAZİRAN'!N5,'[1]TEMMUZ'!N5,'[1]AĞUSTOS'!N5,'[1]EYLÜL'!N5,'[1]EKİM'!N5,'[1]KASIM'!N5,'[1]ARALIK'!N5)</f>
        <v>2</v>
      </c>
      <c r="O5" s="93">
        <f aca="true" t="shared" si="0" ref="O5:O52">SUM(C5:N5)</f>
        <v>29702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488</v>
      </c>
      <c r="D6" s="92">
        <f>SUM('[1]OCAK'!D6,'[1]ŞUBAT'!D6,'[1]MART'!D6,'[1]NİSAN'!D6,'[1]MAYIS'!D6,'[1]HAZİRAN'!D6,'[1]TEMMUZ'!D6,'[1]AĞUSTOS'!D6,'[1]EYLÜL'!D6,'[1]EKİM'!D6,'[1]KASIM'!D6,'[1]ARALIK'!D6)</f>
        <v>302</v>
      </c>
      <c r="E6" s="95">
        <f>SUM('[1]OCAK'!E6,'[1]ŞUBAT'!E6,'[1]MART'!E6,'[1]NİSAN'!E6,'[1]MAYIS'!E6,'[1]HAZİRAN'!E6,'[1]TEMMUZ'!E6,'[1]AĞUSTOS'!E6,'[1]EYLÜL'!E6,'[1]EKİM'!E6,'[1]KASIM'!E6,'[1]ARALIK'!E6)</f>
        <v>1751</v>
      </c>
      <c r="F6" s="92">
        <f>SUM('[1]OCAK'!F6,'[1]ŞUBAT'!F6,'[1]MART'!F6,'[1]NİSAN'!F6,'[1]MAYIS'!F6,'[1]HAZİRAN'!F6,'[1]TEMMUZ'!F6,'[1]AĞUSTOS'!F6,'[1]EYLÜL'!F6,'[1]EKİM'!F6,'[1]KASIM'!F6,'[1]ARALIK'!F6)</f>
        <v>7</v>
      </c>
      <c r="G6" s="95">
        <f>SUM('[1]OCAK'!G6,'[1]ŞUBAT'!G6,'[1]MART'!G6,'[1]NİSAN'!G6,'[1]MAYIS'!G6,'[1]HAZİRAN'!G6,'[1]TEMMUZ'!G6,'[1]AĞUSTOS'!G6,'[1]EYLÜL'!G6,'[1]EKİM'!G6,'[1]KASIM'!G6,'[1]ARALIK'!G6)</f>
        <v>634</v>
      </c>
      <c r="H6" s="95">
        <f>SUM('[1]OCAK'!H6,'[1]ŞUBAT'!H6,'[1]MART'!H6,'[1]NİSAN'!H6,'[1]MAYIS'!H6,'[1]HAZİRAN'!H6,'[1]TEMMUZ'!H6,'[1]AĞUSTOS'!H6,'[1]EYLÜL'!H6,'[1]EKİM'!H6,'[1]KASIM'!H6,'[1]ARALIK'!H6)</f>
        <v>6071</v>
      </c>
      <c r="I6" s="95">
        <f>SUM('[1]OCAK'!I6,'[1]ŞUBAT'!I6,'[1]MART'!I6,'[1]NİSAN'!I6,'[1]MAYIS'!I6,'[1]HAZİRAN'!I6,'[1]TEMMUZ'!I6,'[1]AĞUSTOS'!I6,'[1]EYLÜL'!I6,'[1]EKİM'!I6,'[1]KASIM'!I6,'[1]ARALIK'!I6)</f>
        <v>212</v>
      </c>
      <c r="J6" s="92">
        <f>SUM('[1]OCAK'!J6,'[1]ŞUBAT'!J6,'[1]MART'!J6,'[1]NİSAN'!J6,'[1]MAYIS'!J6,'[1]HAZİRAN'!J6,'[1]TEMMUZ'!J6,'[1]AĞUSTOS'!J6,'[1]EYLÜL'!J6,'[1]EKİM'!J6,'[1]KASIM'!J6,'[1]ARALIK'!J6)</f>
        <v>21</v>
      </c>
      <c r="K6" s="95">
        <f>SUM('[1]OCAK'!K6,'[1]ŞUBAT'!K6,'[1]MART'!K6,'[1]NİSAN'!K6,'[1]MAYIS'!K6,'[1]HAZİRAN'!K6,'[1]TEMMUZ'!K6,'[1]AĞUSTOS'!K6,'[1]EYLÜL'!K6,'[1]EKİM'!K6,'[1]KASIM'!K6,'[1]ARALIK'!K6)</f>
        <v>12</v>
      </c>
      <c r="L6" s="95">
        <f>SUM('[1]OCAK'!L6,'[1]ŞUBAT'!L6,'[1]MART'!L6,'[1]NİSAN'!L6,'[1]MAYIS'!L6,'[1]HAZİRAN'!L6,'[1]TEMMUZ'!L6,'[1]AĞUSTOS'!L6,'[1]EYLÜL'!L6,'[1]EKİM'!L6,'[1]KASIM'!L6,'[1]ARALIK'!L6)</f>
        <v>0</v>
      </c>
      <c r="M6" s="95">
        <f>SUM('[1]OCAK'!M6,'[1]ŞUBAT'!M6,'[1]MART'!M6,'[1]NİSAN'!M6,'[1]MAYIS'!M6,'[1]HAZİRAN'!M6,'[1]TEMMUZ'!M6,'[1]AĞUSTOS'!M6,'[1]EYLÜL'!M6,'[1]EKİM'!M6,'[1]KASIM'!M6,'[1]ARALIK'!M6)</f>
        <v>64</v>
      </c>
      <c r="N6" s="95">
        <f>SUM('[1]OCAK'!N6,'[1]ŞUBAT'!N6,'[1]MART'!N6,'[1]NİSAN'!N6,'[1]MAYIS'!N6,'[1]HAZİRAN'!N6,'[1]TEMMUZ'!N6,'[1]AĞUSTOS'!N6,'[1]EYLÜL'!N6,'[1]EKİM'!N6,'[1]KASIM'!N6,'[1]ARALIK'!N6)</f>
        <v>4</v>
      </c>
      <c r="O6" s="93">
        <f t="shared" si="0"/>
        <v>9566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214</v>
      </c>
      <c r="D7" s="92">
        <f>SUM('[1]OCAK'!D7,'[1]ŞUBAT'!D7,'[1]MART'!D7,'[1]NİSAN'!D7,'[1]MAYIS'!D7,'[1]HAZİRAN'!D7,'[1]TEMMUZ'!D7,'[1]AĞUSTOS'!D7,'[1]EYLÜL'!D7,'[1]EKİM'!D7,'[1]KASIM'!D7,'[1]ARALIK'!D7)</f>
        <v>97</v>
      </c>
      <c r="E7" s="95">
        <f>SUM('[1]OCAK'!E7,'[1]ŞUBAT'!E7,'[1]MART'!E7,'[1]NİSAN'!E7,'[1]MAYIS'!E7,'[1]HAZİRAN'!E7,'[1]TEMMUZ'!E7,'[1]AĞUSTOS'!E7,'[1]EYLÜL'!E7,'[1]EKİM'!E7,'[1]KASIM'!E7,'[1]ARALIK'!E7)</f>
        <v>329</v>
      </c>
      <c r="F7" s="92">
        <f>SUM('[1]OCAK'!F7,'[1]ŞUBAT'!F7,'[1]MART'!F7,'[1]NİSAN'!F7,'[1]MAYIS'!F7,'[1]HAZİRAN'!F7,'[1]TEMMUZ'!F7,'[1]AĞUSTOS'!F7,'[1]EYLÜL'!F7,'[1]EKİM'!F7,'[1]KASIM'!F7,'[1]ARALIK'!F7)</f>
        <v>0</v>
      </c>
      <c r="G7" s="95">
        <f>SUM('[1]OCAK'!G7,'[1]ŞUBAT'!G7,'[1]MART'!G7,'[1]NİSAN'!G7,'[1]MAYIS'!G7,'[1]HAZİRAN'!G7,'[1]TEMMUZ'!G7,'[1]AĞUSTOS'!G7,'[1]EYLÜL'!G7,'[1]EKİM'!G7,'[1]KASIM'!G7,'[1]ARALIK'!G7)</f>
        <v>134</v>
      </c>
      <c r="H7" s="95">
        <f>SUM('[1]OCAK'!H7,'[1]ŞUBAT'!H7,'[1]MART'!H7,'[1]NİSAN'!H7,'[1]MAYIS'!H7,'[1]HAZİRAN'!H7,'[1]TEMMUZ'!H7,'[1]AĞUSTOS'!H7,'[1]EYLÜL'!H7,'[1]EKİM'!H7,'[1]KASIM'!H7,'[1]ARALIK'!H7)</f>
        <v>413</v>
      </c>
      <c r="I7" s="95">
        <f>SUM('[1]OCAK'!I7,'[1]ŞUBAT'!I7,'[1]MART'!I7,'[1]NİSAN'!I7,'[1]MAYIS'!I7,'[1]HAZİRAN'!I7,'[1]TEMMUZ'!I7,'[1]AĞUSTOS'!I7,'[1]EYLÜL'!I7,'[1]EKİM'!I7,'[1]KASIM'!I7,'[1]ARALIK'!I7)</f>
        <v>70</v>
      </c>
      <c r="J7" s="92">
        <f>SUM('[1]OCAK'!J7,'[1]ŞUBAT'!J7,'[1]MART'!J7,'[1]NİSAN'!J7,'[1]MAYIS'!J7,'[1]HAZİRAN'!J7,'[1]TEMMUZ'!J7,'[1]AĞUSTOS'!J7,'[1]EYLÜL'!J7,'[1]EKİM'!J7,'[1]KASIM'!J7,'[1]ARALIK'!J7)</f>
        <v>6</v>
      </c>
      <c r="K7" s="95">
        <f>SUM('[1]OCAK'!K7,'[1]ŞUBAT'!K7,'[1]MART'!K7,'[1]NİSAN'!K7,'[1]MAYIS'!K7,'[1]HAZİRAN'!K7,'[1]TEMMUZ'!K7,'[1]AĞUSTOS'!K7,'[1]EYLÜL'!K7,'[1]EKİM'!K7,'[1]KASIM'!K7,'[1]ARALIK'!K7)</f>
        <v>15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18</v>
      </c>
      <c r="N7" s="95">
        <f>SUM('[1]OCAK'!N7,'[1]ŞUBAT'!N7,'[1]MART'!N7,'[1]NİSAN'!N7,'[1]MAYIS'!N7,'[1]HAZİRAN'!N7,'[1]TEMMUZ'!N7,'[1]AĞUSTOS'!N7,'[1]EYLÜL'!N7,'[1]EKİM'!N7,'[1]KASIM'!N7,'[1]ARALIK'!N7)</f>
        <v>0</v>
      </c>
      <c r="O7" s="93">
        <f t="shared" si="0"/>
        <v>1296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538</v>
      </c>
      <c r="D8" s="92">
        <f>SUM('[1]OCAK'!D8,'[1]ŞUBAT'!D8,'[1]MART'!D8,'[1]NİSAN'!D8,'[1]MAYIS'!D8,'[1]HAZİRAN'!D8,'[1]TEMMUZ'!D8,'[1]AĞUSTOS'!D8,'[1]EYLÜL'!D8,'[1]EKİM'!D8,'[1]KASIM'!D8,'[1]ARALIK'!D8)</f>
        <v>98</v>
      </c>
      <c r="E8" s="95">
        <f>SUM('[1]OCAK'!E8,'[1]ŞUBAT'!E8,'[1]MART'!E8,'[1]NİSAN'!E8,'[1]MAYIS'!E8,'[1]HAZİRAN'!E8,'[1]TEMMUZ'!E8,'[1]AĞUSTOS'!E8,'[1]EYLÜL'!E8,'[1]EKİM'!E8,'[1]KASIM'!E8,'[1]ARALIK'!E8)</f>
        <v>54</v>
      </c>
      <c r="F8" s="92">
        <f>SUM('[1]OCAK'!F8,'[1]ŞUBAT'!F8,'[1]MART'!F8,'[1]NİSAN'!F8,'[1]MAYIS'!F8,'[1]HAZİRAN'!F8,'[1]TEMMUZ'!F8,'[1]AĞUSTOS'!F8,'[1]EYLÜL'!F8,'[1]EKİM'!F8,'[1]KASIM'!F8,'[1]ARALIK'!F8)</f>
        <v>2</v>
      </c>
      <c r="G8" s="95">
        <f>SUM('[1]OCAK'!G8,'[1]ŞUBAT'!G8,'[1]MART'!G8,'[1]NİSAN'!G8,'[1]MAYIS'!G8,'[1]HAZİRAN'!G8,'[1]TEMMUZ'!G8,'[1]AĞUSTOS'!G8,'[1]EYLÜL'!G8,'[1]EKİM'!G8,'[1]KASIM'!G8,'[1]ARALIK'!G8)</f>
        <v>100</v>
      </c>
      <c r="H8" s="95">
        <f>SUM('[1]OCAK'!H8,'[1]ŞUBAT'!H8,'[1]MART'!H8,'[1]NİSAN'!H8,'[1]MAYIS'!H8,'[1]HAZİRAN'!H8,'[1]TEMMUZ'!H8,'[1]AĞUSTOS'!H8,'[1]EYLÜL'!H8,'[1]EKİM'!H8,'[1]KASIM'!H8,'[1]ARALIK'!H8)</f>
        <v>65</v>
      </c>
      <c r="I8" s="95">
        <f>SUM('[1]OCAK'!I8,'[1]ŞUBAT'!I8,'[1]MART'!I8,'[1]NİSAN'!I8,'[1]MAYIS'!I8,'[1]HAZİRAN'!I8,'[1]TEMMUZ'!I8,'[1]AĞUSTOS'!I8,'[1]EYLÜL'!I8,'[1]EKİM'!I8,'[1]KASIM'!I8,'[1]ARALIK'!I8)</f>
        <v>14</v>
      </c>
      <c r="J8" s="92">
        <f>SUM('[1]OCAK'!J8,'[1]ŞUBAT'!J8,'[1]MART'!J8,'[1]NİSAN'!J8,'[1]MAYIS'!J8,'[1]HAZİRAN'!J8,'[1]TEMMUZ'!J8,'[1]AĞUSTOS'!J8,'[1]EYLÜL'!J8,'[1]EKİM'!J8,'[1]KASIM'!J8,'[1]ARALIK'!J8)</f>
        <v>3</v>
      </c>
      <c r="K8" s="95">
        <f>SUM('[1]OCAK'!K8,'[1]ŞUBAT'!K8,'[1]MART'!K8,'[1]NİSAN'!K8,'[1]MAYIS'!K8,'[1]HAZİRAN'!K8,'[1]TEMMUZ'!K8,'[1]AĞUSTOS'!K8,'[1]EYLÜL'!K8,'[1]EKİM'!K8,'[1]KASIM'!K8,'[1]ARALIK'!K8)</f>
        <v>6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8</v>
      </c>
      <c r="N8" s="95">
        <f>SUM('[1]OCAK'!N8,'[1]ŞUBAT'!N8,'[1]MART'!N8,'[1]NİSAN'!N8,'[1]MAYIS'!N8,'[1]HAZİRAN'!N8,'[1]TEMMUZ'!N8,'[1]AĞUSTOS'!N8,'[1]EYLÜL'!N8,'[1]EKİM'!N8,'[1]KASIM'!N8,'[1]ARALIK'!N8)</f>
        <v>0</v>
      </c>
      <c r="O8" s="93">
        <f t="shared" si="0"/>
        <v>890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46</v>
      </c>
      <c r="D9" s="92">
        <f>SUM('[1]OCAK'!D9,'[1]ŞUBAT'!D9,'[1]MART'!D9,'[1]NİSAN'!D9,'[1]MAYIS'!D9,'[1]HAZİRAN'!D9,'[1]TEMMUZ'!D9,'[1]AĞUSTOS'!D9,'[1]EYLÜL'!D9,'[1]EKİM'!D9,'[1]KASIM'!D9,'[1]ARALIK'!D9)</f>
        <v>28</v>
      </c>
      <c r="E9" s="95">
        <f>SUM('[1]OCAK'!E9,'[1]ŞUBAT'!E9,'[1]MART'!E9,'[1]NİSAN'!E9,'[1]MAYIS'!E9,'[1]HAZİRAN'!E9,'[1]TEMMUZ'!E9,'[1]AĞUSTOS'!E9,'[1]EYLÜL'!E9,'[1]EKİM'!E9,'[1]KASIM'!E9,'[1]ARALIK'!E9)</f>
        <v>5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10</v>
      </c>
      <c r="H9" s="95">
        <f>SUM('[1]OCAK'!H9,'[1]ŞUBAT'!H9,'[1]MART'!H9,'[1]NİSAN'!H9,'[1]MAYIS'!H9,'[1]HAZİRAN'!H9,'[1]TEMMUZ'!H9,'[1]AĞUSTOS'!H9,'[1]EYLÜL'!H9,'[1]EKİM'!H9,'[1]KASIM'!H9,'[1]ARALIK'!H9)</f>
        <v>8</v>
      </c>
      <c r="I9" s="95">
        <f>SUM('[1]OCAK'!I9,'[1]ŞUBAT'!I9,'[1]MART'!I9,'[1]NİSAN'!I9,'[1]MAYIS'!I9,'[1]HAZİRAN'!I9,'[1]TEMMUZ'!I9,'[1]AĞUSTOS'!I9,'[1]EYLÜL'!I9,'[1]EKİM'!I9,'[1]KASIM'!I9,'[1]ARALIK'!I9)</f>
        <v>22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>
        <f>SUM('[1]OCAK'!L9,'[1]ŞUBAT'!L9,'[1]MART'!L9,'[1]NİSAN'!L9,'[1]MAYIS'!L9,'[1]HAZİRAN'!L9,'[1]TEMMUZ'!L9,'[1]AĞUSTOS'!L9,'[1]EYLÜL'!L9,'[1]EKİM'!L9,'[1]KASIM'!L9,'[1]ARALIK'!L9)</f>
        <v>15</v>
      </c>
      <c r="M9" s="95">
        <f>SUM('[1]OCAK'!M9,'[1]ŞUBAT'!M9,'[1]MART'!M9,'[1]NİSAN'!M9,'[1]MAYIS'!M9,'[1]HAZİRAN'!M9,'[1]TEMMUZ'!M9,'[1]AĞUSTOS'!M9,'[1]EYLÜL'!M9,'[1]EKİM'!M9,'[1]KASIM'!M9,'[1]ARALIK'!M9)</f>
        <v>0</v>
      </c>
      <c r="N9" s="95">
        <f>SUM('[1]OCAK'!N9,'[1]ŞUBAT'!N9,'[1]MART'!N9,'[1]NİSAN'!N9,'[1]MAYIS'!N9,'[1]HAZİRAN'!N9,'[1]TEMMUZ'!N9,'[1]AĞUSTOS'!N9,'[1]EYLÜL'!N9,'[1]EKİM'!N9,'[1]KASIM'!N9,'[1]ARALIK'!N9)</f>
        <v>0</v>
      </c>
      <c r="O9" s="93">
        <f t="shared" si="0"/>
        <v>134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2592</v>
      </c>
      <c r="D10" s="92">
        <f>SUM('[1]OCAK'!D10,'[1]ŞUBAT'!D10,'[1]MART'!D10,'[1]NİSAN'!D10,'[1]MAYIS'!D10,'[1]HAZİRAN'!D10,'[1]TEMMUZ'!D10,'[1]AĞUSTOS'!D10,'[1]EYLÜL'!D10,'[1]EKİM'!D10,'[1]KASIM'!D10,'[1]ARALIK'!D10)</f>
        <v>4598</v>
      </c>
      <c r="E10" s="95">
        <f>SUM('[1]OCAK'!E10,'[1]ŞUBAT'!E10,'[1]MART'!E10,'[1]NİSAN'!E10,'[1]MAYIS'!E10,'[1]HAZİRAN'!E10,'[1]TEMMUZ'!E10,'[1]AĞUSTOS'!E10,'[1]EYLÜL'!E10,'[1]EKİM'!E10,'[1]KASIM'!E10,'[1]ARALIK'!E10)</f>
        <v>315</v>
      </c>
      <c r="F10" s="92">
        <f>SUM('[1]OCAK'!F10,'[1]ŞUBAT'!F10,'[1]MART'!F10,'[1]NİSAN'!F10,'[1]MAYIS'!F10,'[1]HAZİRAN'!F10,'[1]TEMMUZ'!F10,'[1]AĞUSTOS'!F10,'[1]EYLÜL'!F10,'[1]EKİM'!F10,'[1]KASIM'!F10,'[1]ARALIK'!F10)</f>
        <v>0</v>
      </c>
      <c r="G10" s="95">
        <f>SUM('[1]OCAK'!G10,'[1]ŞUBAT'!G10,'[1]MART'!G10,'[1]NİSAN'!G10,'[1]MAYIS'!G10,'[1]HAZİRAN'!G10,'[1]TEMMUZ'!G10,'[1]AĞUSTOS'!G10,'[1]EYLÜL'!G10,'[1]EKİM'!G10,'[1]KASIM'!G10,'[1]ARALIK'!G10)</f>
        <v>828</v>
      </c>
      <c r="H10" s="97">
        <f>SUM('[1]OCAK'!H10,'[1]ŞUBAT'!H10,'[1]MART'!H10,'[1]NİSAN'!H10,'[1]MAYIS'!H10,'[1]HAZİRAN'!H10,'[1]TEMMUZ'!H10,'[1]AĞUSTOS'!H10,'[1]EYLÜL'!H10,'[1]EKİM'!H10,'[1]KASIM'!H10,'[1]ARALIK'!H10)</f>
        <v>359</v>
      </c>
      <c r="I10" s="97">
        <f>SUM('[1]OCAK'!I10,'[1]ŞUBAT'!I10,'[1]MART'!I10,'[1]NİSAN'!I10,'[1]MAYIS'!I10,'[1]HAZİRAN'!I10,'[1]TEMMUZ'!I10,'[1]AĞUSTOS'!I10,'[1]EYLÜL'!I10,'[1]EKİM'!I10,'[1]KASIM'!I10,'[1]ARALIK'!I10)</f>
        <v>18</v>
      </c>
      <c r="J10" s="92">
        <f>SUM('[1]OCAK'!J10,'[1]ŞUBAT'!J10,'[1]MART'!J10,'[1]NİSAN'!J10,'[1]MAYIS'!J10,'[1]HAZİRAN'!J10,'[1]TEMMUZ'!J10,'[1]AĞUSTOS'!J10,'[1]EYLÜL'!J10,'[1]EKİM'!J10,'[1]KASIM'!J10,'[1]ARALIK'!J10)</f>
        <v>0</v>
      </c>
      <c r="K10" s="97">
        <f>SUM('[1]OCAK'!K10,'[1]ŞUBAT'!K10,'[1]MART'!K10,'[1]NİSAN'!K10,'[1]MAYIS'!K10,'[1]HAZİRAN'!K10,'[1]TEMMUZ'!K10,'[1]AĞUSTOS'!K10,'[1]EYLÜL'!K10,'[1]EKİM'!K10,'[1]KASIM'!K10,'[1]ARALIK'!K10)</f>
        <v>10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46</v>
      </c>
      <c r="N10" s="97">
        <f>SUM('[1]OCAK'!N10,'[1]ŞUBAT'!N10,'[1]MART'!N10,'[1]NİSAN'!N10,'[1]MAYIS'!N10,'[1]HAZİRAN'!N10,'[1]TEMMUZ'!N10,'[1]AĞUSTOS'!N10,'[1]EYLÜL'!N10,'[1]EKİM'!N10,'[1]KASIM'!N10,'[1]ARALIK'!N10)</f>
        <v>0</v>
      </c>
      <c r="O10" s="93">
        <f t="shared" si="0"/>
        <v>8766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392</v>
      </c>
      <c r="D11" s="92">
        <f>SUM('[1]OCAK'!D11,'[1]ŞUBAT'!D11,'[1]MART'!D11,'[1]NİSAN'!D11,'[1]MAYIS'!D11,'[1]HAZİRAN'!D11,'[1]TEMMUZ'!D11,'[1]AĞUSTOS'!D11,'[1]EYLÜL'!D11,'[1]EKİM'!D11,'[1]KASIM'!D11,'[1]ARALIK'!D11)</f>
        <v>527</v>
      </c>
      <c r="E11" s="95">
        <f>SUM('[1]OCAK'!E11,'[1]ŞUBAT'!E11,'[1]MART'!E11,'[1]NİSAN'!E11,'[1]MAYIS'!E11,'[1]HAZİRAN'!E11,'[1]TEMMUZ'!E11,'[1]AĞUSTOS'!E11,'[1]EYLÜL'!E11,'[1]EKİM'!E11,'[1]KASIM'!E11,'[1]ARALIK'!E11)</f>
        <v>19</v>
      </c>
      <c r="F11" s="92">
        <f>SUM('[1]OCAK'!F11,'[1]ŞUBAT'!F11,'[1]MART'!F11,'[1]NİSAN'!F11,'[1]MAYIS'!F11,'[1]HAZİRAN'!F11,'[1]TEMMUZ'!F11,'[1]AĞUSTOS'!F11,'[1]EYLÜL'!F11,'[1]EKİM'!F11,'[1]KASIM'!F11,'[1]ARALIK'!F11)</f>
        <v>0</v>
      </c>
      <c r="G11" s="95">
        <f>SUM('[1]OCAK'!G11,'[1]ŞUBAT'!G11,'[1]MART'!G11,'[1]NİSAN'!G11,'[1]MAYIS'!G11,'[1]HAZİRAN'!G11,'[1]TEMMUZ'!G11,'[1]AĞUSTOS'!G11,'[1]EYLÜL'!G11,'[1]EKİM'!G11,'[1]KASIM'!G11,'[1]ARALIK'!G11)</f>
        <v>29</v>
      </c>
      <c r="H11" s="95">
        <f>SUM('[1]OCAK'!H11,'[1]ŞUBAT'!H11,'[1]MART'!H11,'[1]NİSAN'!H11,'[1]MAYIS'!H11,'[1]HAZİRAN'!H11,'[1]TEMMUZ'!H11,'[1]AĞUSTOS'!H11,'[1]EYLÜL'!H11,'[1]EKİM'!H11,'[1]KASIM'!H11,'[1]ARALIK'!H11)</f>
        <v>17</v>
      </c>
      <c r="I11" s="95">
        <f>SUM('[1]OCAK'!I11,'[1]ŞUBAT'!I11,'[1]MART'!I11,'[1]NİSAN'!I11,'[1]MAYIS'!I11,'[1]HAZİRAN'!I11,'[1]TEMMUZ'!I11,'[1]AĞUSTOS'!I11,'[1]EYLÜL'!I11,'[1]EKİM'!I11,'[1]KASIM'!I11,'[1]ARALIK'!I11)</f>
        <v>20</v>
      </c>
      <c r="J11" s="92">
        <f>SUM('[1]OCAK'!J11,'[1]ŞUBAT'!J11,'[1]MART'!J11,'[1]NİSAN'!J11,'[1]MAYIS'!J11,'[1]HAZİRAN'!J11,'[1]TEMMUZ'!J11,'[1]AĞUSTOS'!J11,'[1]EYLÜL'!J11,'[1]EKİM'!J11,'[1]KASIM'!J11,'[1]ARALIK'!J11)</f>
        <v>1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1</v>
      </c>
      <c r="N11" s="95">
        <f>SUM('[1]OCAK'!N11,'[1]ŞUBAT'!N11,'[1]MART'!N11,'[1]NİSAN'!N11,'[1]MAYIS'!N11,'[1]HAZİRAN'!N11,'[1]TEMMUZ'!N11,'[1]AĞUSTOS'!N11,'[1]EYLÜL'!N11,'[1]EKİM'!N11,'[1]KASIM'!N11,'[1]ARALIK'!N11)</f>
        <v>0</v>
      </c>
      <c r="O11" s="93">
        <f t="shared" si="0"/>
        <v>1006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999</v>
      </c>
      <c r="D12" s="92">
        <f>SUM('[1]OCAK'!D12,'[1]ŞUBAT'!D12,'[1]MART'!D12,'[1]NİSAN'!D12,'[1]MAYIS'!D12,'[1]HAZİRAN'!D12,'[1]TEMMUZ'!D12,'[1]AĞUSTOS'!D12,'[1]EYLÜL'!D12,'[1]EKİM'!D12,'[1]KASIM'!D12,'[1]ARALIK'!D12)</f>
        <v>1663</v>
      </c>
      <c r="E12" s="95">
        <f>SUM('[1]OCAK'!E12,'[1]ŞUBAT'!E12,'[1]MART'!E12,'[1]NİSAN'!E12,'[1]MAYIS'!E12,'[1]HAZİRAN'!E12,'[1]TEMMUZ'!E12,'[1]AĞUSTOS'!E12,'[1]EYLÜL'!E12,'[1]EKİM'!E12,'[1]KASIM'!E12,'[1]ARALIK'!E12)</f>
        <v>208</v>
      </c>
      <c r="F12" s="92">
        <f>SUM('[1]OCAK'!F12,'[1]ŞUBAT'!F12,'[1]MART'!F12,'[1]NİSAN'!F12,'[1]MAYIS'!F12,'[1]HAZİRAN'!F12,'[1]TEMMUZ'!F12,'[1]AĞUSTOS'!F12,'[1]EYLÜL'!F12,'[1]EKİM'!F12,'[1]KASIM'!F12,'[1]ARALIK'!F12)</f>
        <v>1</v>
      </c>
      <c r="G12" s="95">
        <f>SUM('[1]OCAK'!G12,'[1]ŞUBAT'!G12,'[1]MART'!G12,'[1]NİSAN'!G12,'[1]MAYIS'!G12,'[1]HAZİRAN'!G12,'[1]TEMMUZ'!G12,'[1]AĞUSTOS'!G12,'[1]EYLÜL'!G12,'[1]EKİM'!G12,'[1]KASIM'!G12,'[1]ARALIK'!G12)</f>
        <v>369</v>
      </c>
      <c r="H12" s="95">
        <f>SUM('[1]OCAK'!H12,'[1]ŞUBAT'!H12,'[1]MART'!H12,'[1]NİSAN'!H12,'[1]MAYIS'!H12,'[1]HAZİRAN'!H12,'[1]TEMMUZ'!H12,'[1]AĞUSTOS'!H12,'[1]EYLÜL'!H12,'[1]EKİM'!H12,'[1]KASIM'!H12,'[1]ARALIK'!H12)</f>
        <v>236</v>
      </c>
      <c r="I12" s="95">
        <f>SUM('[1]OCAK'!I12,'[1]ŞUBAT'!I12,'[1]MART'!I12,'[1]NİSAN'!I12,'[1]MAYIS'!I12,'[1]HAZİRAN'!I12,'[1]TEMMUZ'!I12,'[1]AĞUSTOS'!I12,'[1]EYLÜL'!I12,'[1]EKİM'!I12,'[1]KASIM'!I12,'[1]ARALIK'!I12)</f>
        <v>76</v>
      </c>
      <c r="J12" s="92">
        <f>SUM('[1]OCAK'!J12,'[1]ŞUBAT'!J12,'[1]MART'!J12,'[1]NİSAN'!J12,'[1]MAYIS'!J12,'[1]HAZİRAN'!J12,'[1]TEMMUZ'!J12,'[1]AĞUSTOS'!J12,'[1]EYLÜL'!J12,'[1]EKİM'!J12,'[1]KASIM'!J12,'[1]ARALIK'!J12)</f>
        <v>5</v>
      </c>
      <c r="K12" s="95">
        <f>SUM('[1]OCAK'!K12,'[1]ŞUBAT'!K12,'[1]MART'!K12,'[1]NİSAN'!K12,'[1]MAYIS'!K12,'[1]HAZİRAN'!K12,'[1]TEMMUZ'!K12,'[1]AĞUSTOS'!K12,'[1]EYLÜL'!K12,'[1]EKİM'!K12,'[1]KASIM'!K12,'[1]ARALIK'!K12)</f>
        <v>1</v>
      </c>
      <c r="L12" s="95">
        <f>SUM('[1]OCAK'!L12,'[1]ŞUBAT'!L12,'[1]MART'!L12,'[1]NİSAN'!L12,'[1]MAYIS'!L12,'[1]HAZİRAN'!L12,'[1]TEMMUZ'!L12,'[1]AĞUSTOS'!L12,'[1]EYLÜL'!L12,'[1]EKİM'!L12,'[1]KASIM'!L12,'[1]ARALIK'!L12)</f>
        <v>0</v>
      </c>
      <c r="M12" s="95">
        <f>SUM('[1]OCAK'!M12,'[1]ŞUBAT'!M12,'[1]MART'!M12,'[1]NİSAN'!M12,'[1]MAYIS'!M12,'[1]HAZİRAN'!M12,'[1]TEMMUZ'!M12,'[1]AĞUSTOS'!M12,'[1]EYLÜL'!M12,'[1]EKİM'!M12,'[1]KASIM'!M12,'[1]ARALIK'!M12)</f>
        <v>94</v>
      </c>
      <c r="N12" s="95">
        <f>SUM('[1]OCAK'!N12,'[1]ŞUBAT'!N12,'[1]MART'!N12,'[1]NİSAN'!N12,'[1]MAYIS'!N12,'[1]HAZİRAN'!N12,'[1]TEMMUZ'!N12,'[1]AĞUSTOS'!N12,'[1]EYLÜL'!N12,'[1]EKİM'!N12,'[1]KASIM'!N12,'[1]ARALIK'!N12)</f>
        <v>4</v>
      </c>
      <c r="O12" s="93">
        <f t="shared" si="0"/>
        <v>3656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572</v>
      </c>
      <c r="D13" s="92">
        <f>SUM('[1]OCAK'!D13,'[1]ŞUBAT'!D13,'[1]MART'!D13,'[1]NİSAN'!D13,'[1]MAYIS'!D13,'[1]HAZİRAN'!D13,'[1]TEMMUZ'!D13,'[1]AĞUSTOS'!D13,'[1]EYLÜL'!D13,'[1]EKİM'!D13,'[1]KASIM'!D13,'[1]ARALIK'!D13)</f>
        <v>139</v>
      </c>
      <c r="E13" s="95">
        <f>SUM('[1]OCAK'!E13,'[1]ŞUBAT'!E13,'[1]MART'!E13,'[1]NİSAN'!E13,'[1]MAYIS'!E13,'[1]HAZİRAN'!E13,'[1]TEMMUZ'!E13,'[1]AĞUSTOS'!E13,'[1]EYLÜL'!E13,'[1]EKİM'!E13,'[1]KASIM'!E13,'[1]ARALIK'!E13)</f>
        <v>27</v>
      </c>
      <c r="F13" s="92">
        <f>SUM('[1]OCAK'!F13,'[1]ŞUBAT'!F13,'[1]MART'!F13,'[1]NİSAN'!F13,'[1]MAYIS'!F13,'[1]HAZİRAN'!F13,'[1]TEMMUZ'!F13,'[1]AĞUSTOS'!F13,'[1]EYLÜL'!F13,'[1]EKİM'!F13,'[1]KASIM'!F13,'[1]ARALIK'!F13)</f>
        <v>2</v>
      </c>
      <c r="G13" s="95">
        <f>SUM('[1]OCAK'!G13,'[1]ŞUBAT'!G13,'[1]MART'!G13,'[1]NİSAN'!G13,'[1]MAYIS'!G13,'[1]HAZİRAN'!G13,'[1]TEMMUZ'!G13,'[1]AĞUSTOS'!G13,'[1]EYLÜL'!G13,'[1]EKİM'!G13,'[1]KASIM'!G13,'[1]ARALIK'!G13)</f>
        <v>68</v>
      </c>
      <c r="H13" s="95">
        <f>SUM('[1]OCAK'!H13,'[1]ŞUBAT'!H13,'[1]MART'!H13,'[1]NİSAN'!H13,'[1]MAYIS'!H13,'[1]HAZİRAN'!H13,'[1]TEMMUZ'!H13,'[1]AĞUSTOS'!H13,'[1]EYLÜL'!H13,'[1]EKİM'!H13,'[1]KASIM'!H13,'[1]ARALIK'!H13)</f>
        <v>26</v>
      </c>
      <c r="I13" s="95">
        <f>SUM('[1]OCAK'!I13,'[1]ŞUBAT'!I13,'[1]MART'!I13,'[1]NİSAN'!I13,'[1]MAYIS'!I13,'[1]HAZİRAN'!I13,'[1]TEMMUZ'!I13,'[1]AĞUSTOS'!I13,'[1]EYLÜL'!I13,'[1]EKİM'!I13,'[1]KASIM'!I13,'[1]ARALIK'!I13)</f>
        <v>7</v>
      </c>
      <c r="J13" s="92">
        <f>SUM('[1]OCAK'!J13,'[1]ŞUBAT'!J13,'[1]MART'!J13,'[1]NİSAN'!J13,'[1]MAYIS'!J13,'[1]HAZİRAN'!J13,'[1]TEMMUZ'!J13,'[1]AĞUSTOS'!J13,'[1]EYLÜL'!J13,'[1]EKİM'!J13,'[1]KASIM'!J13,'[1]ARALIK'!J13)</f>
        <v>2</v>
      </c>
      <c r="K13" s="95">
        <f>SUM('[1]OCAK'!K13,'[1]ŞUBAT'!K13,'[1]MART'!K13,'[1]NİSAN'!K13,'[1]MAYIS'!K13,'[1]HAZİRAN'!K13,'[1]TEMMUZ'!K13,'[1]AĞUSTOS'!K13,'[1]EYLÜL'!K13,'[1]EKİM'!K13,'[1]KASIM'!K13,'[1]ARALIK'!K13)</f>
        <v>7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4</v>
      </c>
      <c r="N13" s="95">
        <f>SUM('[1]OCAK'!N13,'[1]ŞUBAT'!N13,'[1]MART'!N13,'[1]NİSAN'!N13,'[1]MAYIS'!N13,'[1]HAZİRAN'!N13,'[1]TEMMUZ'!N13,'[1]AĞUSTOS'!N13,'[1]EYLÜL'!N13,'[1]EKİM'!N13,'[1]KASIM'!N13,'[1]ARALIK'!N13)</f>
        <v>0</v>
      </c>
      <c r="O13" s="93">
        <f t="shared" si="0"/>
        <v>854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1696</v>
      </c>
      <c r="D14" s="92">
        <f>SUM('[1]OCAK'!D14,'[1]ŞUBAT'!D14,'[1]MART'!D14,'[1]NİSAN'!D14,'[1]MAYIS'!D14,'[1]HAZİRAN'!D14,'[1]TEMMUZ'!D14,'[1]AĞUSTOS'!D14,'[1]EYLÜL'!D14,'[1]EKİM'!D14,'[1]KASIM'!D14,'[1]ARALIK'!D14)</f>
        <v>160</v>
      </c>
      <c r="E14" s="95">
        <f>SUM('[1]OCAK'!E14,'[1]ŞUBAT'!E14,'[1]MART'!E14,'[1]NİSAN'!E14,'[1]MAYIS'!E14,'[1]HAZİRAN'!E14,'[1]TEMMUZ'!E14,'[1]AĞUSTOS'!E14,'[1]EYLÜL'!E14,'[1]EKİM'!E14,'[1]KASIM'!E14,'[1]ARALIK'!E14)</f>
        <v>11</v>
      </c>
      <c r="F14" s="92">
        <f>SUM('[1]OCAK'!F14,'[1]ŞUBAT'!F14,'[1]MART'!F14,'[1]NİSAN'!F14,'[1]MAYIS'!F14,'[1]HAZİRAN'!F14,'[1]TEMMUZ'!F14,'[1]AĞUSTOS'!F14,'[1]EYLÜL'!F14,'[1]EKİM'!F14,'[1]KASIM'!F14,'[1]ARALIK'!F14)</f>
        <v>0</v>
      </c>
      <c r="G14" s="95">
        <f>SUM('[1]OCAK'!G14,'[1]ŞUBAT'!G14,'[1]MART'!G14,'[1]NİSAN'!G14,'[1]MAYIS'!G14,'[1]HAZİRAN'!G14,'[1]TEMMUZ'!G14,'[1]AĞUSTOS'!G14,'[1]EYLÜL'!G14,'[1]EKİM'!G14,'[1]KASIM'!G14,'[1]ARALIK'!G14)</f>
        <v>16</v>
      </c>
      <c r="H14" s="95">
        <f>SUM('[1]OCAK'!H14,'[1]ŞUBAT'!H14,'[1]MART'!H14,'[1]NİSAN'!H14,'[1]MAYIS'!H14,'[1]HAZİRAN'!H14,'[1]TEMMUZ'!H14,'[1]AĞUSTOS'!H14,'[1]EYLÜL'!H14,'[1]EKİM'!H14,'[1]KASIM'!H14,'[1]ARALIK'!H14)</f>
        <v>67</v>
      </c>
      <c r="I14" s="95">
        <f>SUM('[1]OCAK'!I14,'[1]ŞUBAT'!I14,'[1]MART'!I14,'[1]NİSAN'!I14,'[1]MAYIS'!I14,'[1]HAZİRAN'!I14,'[1]TEMMUZ'!I14,'[1]AĞUSTOS'!I14,'[1]EYLÜL'!I14,'[1]EKİM'!I14,'[1]KASIM'!I14,'[1]ARALIK'!I14)</f>
        <v>10</v>
      </c>
      <c r="J14" s="92">
        <f>SUM('[1]OCAK'!J14,'[1]ŞUBAT'!J14,'[1]MART'!J14,'[1]NİSAN'!J14,'[1]MAYIS'!J14,'[1]HAZİRAN'!J14,'[1]TEMMUZ'!J14,'[1]AĞUSTOS'!J14,'[1]EYLÜL'!J14,'[1]EKİM'!J14,'[1]KASIM'!J14,'[1]ARALIK'!J14)</f>
        <v>0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0</v>
      </c>
      <c r="N14" s="95">
        <f>SUM('[1]OCAK'!N14,'[1]ŞUBAT'!N14,'[1]MART'!N14,'[1]NİSAN'!N14,'[1]MAYIS'!N14,'[1]HAZİRAN'!N14,'[1]TEMMUZ'!N14,'[1]AĞUSTOS'!N14,'[1]EYLÜL'!N14,'[1]EKİM'!N14,'[1]KASIM'!N14,'[1]ARALIK'!N14)</f>
        <v>0</v>
      </c>
      <c r="O14" s="93">
        <f t="shared" si="0"/>
        <v>1960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1157</v>
      </c>
      <c r="D15" s="92">
        <f>SUM('[1]OCAK'!D15,'[1]ŞUBAT'!D15,'[1]MART'!D15,'[1]NİSAN'!D15,'[1]MAYIS'!D15,'[1]HAZİRAN'!D15,'[1]TEMMUZ'!D15,'[1]AĞUSTOS'!D15,'[1]EYLÜL'!D15,'[1]EKİM'!D15,'[1]KASIM'!D15,'[1]ARALIK'!D15)</f>
        <v>1591</v>
      </c>
      <c r="E15" s="95">
        <f>SUM('[1]OCAK'!E15,'[1]ŞUBAT'!E15,'[1]MART'!E15,'[1]NİSAN'!E15,'[1]MAYIS'!E15,'[1]HAZİRAN'!E15,'[1]TEMMUZ'!E15,'[1]AĞUSTOS'!E15,'[1]EYLÜL'!E15,'[1]EKİM'!E15,'[1]KASIM'!E15,'[1]ARALIK'!E15)</f>
        <v>139</v>
      </c>
      <c r="F15" s="92">
        <f>SUM('[1]OCAK'!F15,'[1]ŞUBAT'!F15,'[1]MART'!F15,'[1]NİSAN'!F15,'[1]MAYIS'!F15,'[1]HAZİRAN'!F15,'[1]TEMMUZ'!F15,'[1]AĞUSTOS'!F15,'[1]EYLÜL'!F15,'[1]EKİM'!F15,'[1]KASIM'!F15,'[1]ARALIK'!F15)</f>
        <v>0</v>
      </c>
      <c r="G15" s="95">
        <f>SUM('[1]OCAK'!G15,'[1]ŞUBAT'!G15,'[1]MART'!G15,'[1]NİSAN'!G15,'[1]MAYIS'!G15,'[1]HAZİRAN'!G15,'[1]TEMMUZ'!G15,'[1]AĞUSTOS'!G15,'[1]EYLÜL'!G15,'[1]EKİM'!G15,'[1]KASIM'!G15,'[1]ARALIK'!G15)</f>
        <v>89</v>
      </c>
      <c r="H15" s="95">
        <f>SUM('[1]OCAK'!H15,'[1]ŞUBAT'!H15,'[1]MART'!H15,'[1]NİSAN'!H15,'[1]MAYIS'!H15,'[1]HAZİRAN'!H15,'[1]TEMMUZ'!H15,'[1]AĞUSTOS'!H15,'[1]EYLÜL'!H15,'[1]EKİM'!H15,'[1]KASIM'!H15,'[1]ARALIK'!H15)</f>
        <v>29</v>
      </c>
      <c r="I15" s="95">
        <f>SUM('[1]OCAK'!I15,'[1]ŞUBAT'!I15,'[1]MART'!I15,'[1]NİSAN'!I15,'[1]MAYIS'!I15,'[1]HAZİRAN'!I15,'[1]TEMMUZ'!I15,'[1]AĞUSTOS'!I15,'[1]EYLÜL'!I15,'[1]EKİM'!I15,'[1]KASIM'!I15,'[1]ARALIK'!I15)</f>
        <v>4</v>
      </c>
      <c r="J15" s="92">
        <f>SUM('[1]OCAK'!J15,'[1]ŞUBAT'!J15,'[1]MART'!J15,'[1]NİSAN'!J15,'[1]MAYIS'!J15,'[1]HAZİRAN'!J15,'[1]TEMMUZ'!J15,'[1]AĞUSTOS'!J15,'[1]EYLÜL'!J15,'[1]EKİM'!J15,'[1]KASIM'!J15,'[1]ARALIK'!J15)</f>
        <v>3</v>
      </c>
      <c r="K15" s="95">
        <f>SUM('[1]OCAK'!K15,'[1]ŞUBAT'!K15,'[1]MART'!K15,'[1]NİSAN'!K15,'[1]MAYIS'!K15,'[1]HAZİRAN'!K15,'[1]TEMMUZ'!K15,'[1]AĞUSTOS'!K15,'[1]EYLÜL'!K15,'[1]EKİM'!K15,'[1]KASIM'!K15,'[1]ARALIK'!K15)</f>
        <v>0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7</v>
      </c>
      <c r="N15" s="95">
        <f>SUM('[1]OCAK'!N15,'[1]ŞUBAT'!N15,'[1]MART'!N15,'[1]NİSAN'!N15,'[1]MAYIS'!N15,'[1]HAZİRAN'!N15,'[1]TEMMUZ'!N15,'[1]AĞUSTOS'!N15,'[1]EYLÜL'!N15,'[1]EKİM'!N15,'[1]KASIM'!N15,'[1]ARALIK'!N15)</f>
        <v>0</v>
      </c>
      <c r="O15" s="93">
        <f t="shared" si="0"/>
        <v>3019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1258</v>
      </c>
      <c r="D16" s="92">
        <f>SUM('[1]OCAK'!D16,'[1]ŞUBAT'!D16,'[1]MART'!D16,'[1]NİSAN'!D16,'[1]MAYIS'!D16,'[1]HAZİRAN'!D16,'[1]TEMMUZ'!D16,'[1]AĞUSTOS'!D16,'[1]EYLÜL'!D16,'[1]EKİM'!D16,'[1]KASIM'!D16,'[1]ARALIK'!D16)</f>
        <v>12</v>
      </c>
      <c r="E16" s="95">
        <f>SUM('[1]OCAK'!E16,'[1]ŞUBAT'!E16,'[1]MART'!E16,'[1]NİSAN'!E16,'[1]MAYIS'!E16,'[1]HAZİRAN'!E16,'[1]TEMMUZ'!E16,'[1]AĞUSTOS'!E16,'[1]EYLÜL'!E16,'[1]EKİM'!E16,'[1]KASIM'!E16,'[1]ARALIK'!E16)</f>
        <v>317</v>
      </c>
      <c r="F16" s="92">
        <f>SUM('[1]OCAK'!F16,'[1]ŞUBAT'!F16,'[1]MART'!F16,'[1]NİSAN'!F16,'[1]MAYIS'!F16,'[1]HAZİRAN'!F16,'[1]TEMMUZ'!F16,'[1]AĞUSTOS'!F16,'[1]EYLÜL'!F16,'[1]EKİM'!F16,'[1]KASIM'!F16,'[1]ARALIK'!F16)</f>
        <v>0</v>
      </c>
      <c r="G16" s="95">
        <f>SUM('[1]OCAK'!G16,'[1]ŞUBAT'!G16,'[1]MART'!G16,'[1]NİSAN'!G16,'[1]MAYIS'!G16,'[1]HAZİRAN'!G16,'[1]TEMMUZ'!G16,'[1]AĞUSTOS'!G16,'[1]EYLÜL'!G16,'[1]EKİM'!G16,'[1]KASIM'!G16,'[1]ARALIK'!G16)</f>
        <v>138</v>
      </c>
      <c r="H16" s="95">
        <f>SUM('[1]OCAK'!H16,'[1]ŞUBAT'!H16,'[1]MART'!H16,'[1]NİSAN'!H16,'[1]MAYIS'!H16,'[1]HAZİRAN'!H16,'[1]TEMMUZ'!H16,'[1]AĞUSTOS'!H16,'[1]EYLÜL'!H16,'[1]EKİM'!H16,'[1]KASIM'!H16,'[1]ARALIK'!H16)</f>
        <v>41</v>
      </c>
      <c r="I16" s="95">
        <f>SUM('[1]OCAK'!I16,'[1]ŞUBAT'!I16,'[1]MART'!I16,'[1]NİSAN'!I16,'[1]MAYIS'!I16,'[1]HAZİRAN'!I16,'[1]TEMMUZ'!I16,'[1]AĞUSTOS'!I16,'[1]EYLÜL'!I16,'[1]EKİM'!I16,'[1]KASIM'!I16,'[1]ARALIK'!I16)</f>
        <v>10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0</v>
      </c>
      <c r="N16" s="95">
        <f>SUM('[1]OCAK'!N16,'[1]ŞUBAT'!N16,'[1]MART'!N16,'[1]NİSAN'!N16,'[1]MAYIS'!N16,'[1]HAZİRAN'!N16,'[1]TEMMUZ'!N16,'[1]AĞUSTOS'!N16,'[1]EYLÜL'!N16,'[1]EKİM'!N16,'[1]KASIM'!N16,'[1]ARALIK'!N16)</f>
        <v>0</v>
      </c>
      <c r="O16" s="93">
        <f t="shared" si="0"/>
        <v>1776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808</v>
      </c>
      <c r="D17" s="92">
        <f>SUM('[1]OCAK'!D17,'[1]ŞUBAT'!D17,'[1]MART'!D17,'[1]NİSAN'!D17,'[1]MAYIS'!D17,'[1]HAZİRAN'!D17,'[1]TEMMUZ'!D17,'[1]AĞUSTOS'!D17,'[1]EYLÜL'!D17,'[1]EKİM'!D17,'[1]KASIM'!D17,'[1]ARALIK'!D17)</f>
        <v>2361</v>
      </c>
      <c r="E17" s="95">
        <f>SUM('[1]OCAK'!E17,'[1]ŞUBAT'!E17,'[1]MART'!E17,'[1]NİSAN'!E17,'[1]MAYIS'!E17,'[1]HAZİRAN'!E17,'[1]TEMMUZ'!E17,'[1]AĞUSTOS'!E17,'[1]EYLÜL'!E17,'[1]EKİM'!E17,'[1]KASIM'!E17,'[1]ARALIK'!E17)</f>
        <v>294</v>
      </c>
      <c r="F17" s="92">
        <f>SUM('[1]OCAK'!F17,'[1]ŞUBAT'!F17,'[1]MART'!F17,'[1]NİSAN'!F17,'[1]MAYIS'!F17,'[1]HAZİRAN'!F17,'[1]TEMMUZ'!F17,'[1]AĞUSTOS'!F17,'[1]EYLÜL'!F17,'[1]EKİM'!F17,'[1]KASIM'!F17,'[1]ARALIK'!F17)</f>
        <v>0</v>
      </c>
      <c r="G17" s="95">
        <f>SUM('[1]OCAK'!G17,'[1]ŞUBAT'!G17,'[1]MART'!G17,'[1]NİSAN'!G17,'[1]MAYIS'!G17,'[1]HAZİRAN'!G17,'[1]TEMMUZ'!G17,'[1]AĞUSTOS'!G17,'[1]EYLÜL'!G17,'[1]EKİM'!G17,'[1]KASIM'!G17,'[1]ARALIK'!G17)</f>
        <v>1527</v>
      </c>
      <c r="H17" s="95">
        <f>SUM('[1]OCAK'!H17,'[1]ŞUBAT'!H17,'[1]MART'!H17,'[1]NİSAN'!H17,'[1]MAYIS'!H17,'[1]HAZİRAN'!H17,'[1]TEMMUZ'!H17,'[1]AĞUSTOS'!H17,'[1]EYLÜL'!H17,'[1]EKİM'!H17,'[1]KASIM'!H17,'[1]ARALIK'!H17)</f>
        <v>246</v>
      </c>
      <c r="I17" s="95">
        <f>SUM('[1]OCAK'!I17,'[1]ŞUBAT'!I17,'[1]MART'!I17,'[1]NİSAN'!I17,'[1]MAYIS'!I17,'[1]HAZİRAN'!I17,'[1]TEMMUZ'!I17,'[1]AĞUSTOS'!I17,'[1]EYLÜL'!I17,'[1]EKİM'!I17,'[1]KASIM'!I17,'[1]ARALIK'!I17)</f>
        <v>99</v>
      </c>
      <c r="J17" s="92">
        <f>SUM('[1]OCAK'!J17,'[1]ŞUBAT'!J17,'[1]MART'!J17,'[1]NİSAN'!J17,'[1]MAYIS'!J17,'[1]HAZİRAN'!J17,'[1]TEMMUZ'!J17,'[1]AĞUSTOS'!J17,'[1]EYLÜL'!J17,'[1]EKİM'!J17,'[1]KASIM'!J17,'[1]ARALIK'!J17)</f>
        <v>18</v>
      </c>
      <c r="K17" s="95">
        <f>SUM('[1]OCAK'!K17,'[1]ŞUBAT'!K17,'[1]MART'!K17,'[1]NİSAN'!K17,'[1]MAYIS'!K17,'[1]HAZİRAN'!K17,'[1]TEMMUZ'!K17,'[1]AĞUSTOS'!K17,'[1]EYLÜL'!K17,'[1]EKİM'!K17,'[1]KASIM'!K17,'[1]ARALIK'!K17)</f>
        <v>18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289</v>
      </c>
      <c r="N17" s="95">
        <f>SUM('[1]OCAK'!N17,'[1]ŞUBAT'!N17,'[1]MART'!N17,'[1]NİSAN'!N17,'[1]MAYIS'!N17,'[1]HAZİRAN'!N17,'[1]TEMMUZ'!N17,'[1]AĞUSTOS'!N17,'[1]EYLÜL'!N17,'[1]EKİM'!N17,'[1]KASIM'!N17,'[1]ARALIK'!N17)</f>
        <v>6</v>
      </c>
      <c r="O17" s="93">
        <f t="shared" si="0"/>
        <v>5666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236</v>
      </c>
      <c r="D18" s="92">
        <f>SUM('[1]OCAK'!D18,'[1]ŞUBAT'!D18,'[1]MART'!D18,'[1]NİSAN'!D18,'[1]MAYIS'!D18,'[1]HAZİRAN'!D18,'[1]TEMMUZ'!D18,'[1]AĞUSTOS'!D18,'[1]EYLÜL'!D18,'[1]EKİM'!D18,'[1]KASIM'!D18,'[1]ARALIK'!D18)</f>
        <v>121</v>
      </c>
      <c r="E18" s="95">
        <f>SUM('[1]OCAK'!E18,'[1]ŞUBAT'!E18,'[1]MART'!E18,'[1]NİSAN'!E18,'[1]MAYIS'!E18,'[1]HAZİRAN'!E18,'[1]TEMMUZ'!E18,'[1]AĞUSTOS'!E18,'[1]EYLÜL'!E18,'[1]EKİM'!E18,'[1]KASIM'!E18,'[1]ARALIK'!E18)</f>
        <v>60</v>
      </c>
      <c r="F18" s="92">
        <f>SUM('[1]OCAK'!F18,'[1]ŞUBAT'!F18,'[1]MART'!F18,'[1]NİSAN'!F18,'[1]MAYIS'!F18,'[1]HAZİRAN'!F18,'[1]TEMMUZ'!F18,'[1]AĞUSTOS'!F18,'[1]EYLÜL'!F18,'[1]EKİM'!F18,'[1]KASIM'!F18,'[1]ARALIK'!F18)</f>
        <v>0</v>
      </c>
      <c r="G18" s="95">
        <f>SUM('[1]OCAK'!G18,'[1]ŞUBAT'!G18,'[1]MART'!G18,'[1]NİSAN'!G18,'[1]MAYIS'!G18,'[1]HAZİRAN'!G18,'[1]TEMMUZ'!G18,'[1]AĞUSTOS'!G18,'[1]EYLÜL'!G18,'[1]EKİM'!G18,'[1]KASIM'!G18,'[1]ARALIK'!G18)</f>
        <v>24</v>
      </c>
      <c r="H18" s="95">
        <f>SUM('[1]OCAK'!H18,'[1]ŞUBAT'!H18,'[1]MART'!H18,'[1]NİSAN'!H18,'[1]MAYIS'!H18,'[1]HAZİRAN'!H18,'[1]TEMMUZ'!H18,'[1]AĞUSTOS'!H18,'[1]EYLÜL'!H18,'[1]EKİM'!H18,'[1]KASIM'!H18,'[1]ARALIK'!H18)</f>
        <v>30</v>
      </c>
      <c r="I18" s="95">
        <f>SUM('[1]OCAK'!I18,'[1]ŞUBAT'!I18,'[1]MART'!I18,'[1]NİSAN'!I18,'[1]MAYIS'!I18,'[1]HAZİRAN'!I18,'[1]TEMMUZ'!I18,'[1]AĞUSTOS'!I18,'[1]EYLÜL'!I18,'[1]EKİM'!I18,'[1]KASIM'!I18,'[1]ARALIK'!I18)</f>
        <v>23</v>
      </c>
      <c r="J18" s="92">
        <f>SUM('[1]OCAK'!J18,'[1]ŞUBAT'!J18,'[1]MART'!J18,'[1]NİSAN'!J18,'[1]MAYIS'!J18,'[1]HAZİRAN'!J18,'[1]TEMMUZ'!J18,'[1]AĞUSTOS'!J18,'[1]EYLÜL'!J18,'[1]EKİM'!J18,'[1]KASIM'!J18,'[1]ARALIK'!J18)</f>
        <v>25</v>
      </c>
      <c r="K18" s="95">
        <f>SUM('[1]OCAK'!K18,'[1]ŞUBAT'!K18,'[1]MART'!K18,'[1]NİSAN'!K18,'[1]MAYIS'!K18,'[1]HAZİRAN'!K18,'[1]TEMMUZ'!K18,'[1]AĞUSTOS'!K18,'[1]EYLÜL'!K18,'[1]EKİM'!K18,'[1]KASIM'!K18,'[1]ARALIK'!K18)</f>
        <v>4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1</v>
      </c>
      <c r="N18" s="95">
        <f>SUM('[1]OCAK'!N18,'[1]ŞUBAT'!N18,'[1]MART'!N18,'[1]NİSAN'!N18,'[1]MAYIS'!N18,'[1]HAZİRAN'!N18,'[1]TEMMUZ'!N18,'[1]AĞUSTOS'!N18,'[1]EYLÜL'!N18,'[1]EKİM'!N18,'[1]KASIM'!N18,'[1]ARALIK'!N18)</f>
        <v>1</v>
      </c>
      <c r="O18" s="93">
        <f t="shared" si="0"/>
        <v>525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8454</v>
      </c>
      <c r="D19" s="92">
        <f>SUM('[1]OCAK'!D19,'[1]ŞUBAT'!D19,'[1]MART'!D19,'[1]NİSAN'!D19,'[1]MAYIS'!D19,'[1]HAZİRAN'!D19,'[1]TEMMUZ'!D19,'[1]AĞUSTOS'!D19,'[1]EYLÜL'!D19,'[1]EKİM'!D19,'[1]KASIM'!D19,'[1]ARALIK'!D19)</f>
        <v>6171</v>
      </c>
      <c r="E19" s="95">
        <f>SUM('[1]OCAK'!E19,'[1]ŞUBAT'!E19,'[1]MART'!E19,'[1]NİSAN'!E19,'[1]MAYIS'!E19,'[1]HAZİRAN'!E19,'[1]TEMMUZ'!E19,'[1]AĞUSTOS'!E19,'[1]EYLÜL'!E19,'[1]EKİM'!E19,'[1]KASIM'!E19,'[1]ARALIK'!E19)</f>
        <v>890</v>
      </c>
      <c r="F19" s="92">
        <f>SUM('[1]OCAK'!F19,'[1]ŞUBAT'!F19,'[1]MART'!F19,'[1]NİSAN'!F19,'[1]MAYIS'!F19,'[1]HAZİRAN'!F19,'[1]TEMMUZ'!F19,'[1]AĞUSTOS'!F19,'[1]EYLÜL'!F19,'[1]EKİM'!F19,'[1]KASIM'!F19,'[1]ARALIK'!F19)</f>
        <v>2</v>
      </c>
      <c r="G19" s="95">
        <f>SUM('[1]OCAK'!G19,'[1]ŞUBAT'!G19,'[1]MART'!G19,'[1]NİSAN'!G19,'[1]MAYIS'!G19,'[1]HAZİRAN'!G19,'[1]TEMMUZ'!G19,'[1]AĞUSTOS'!G19,'[1]EYLÜL'!G19,'[1]EKİM'!G19,'[1]KASIM'!G19,'[1]ARALIK'!G19)</f>
        <v>2672</v>
      </c>
      <c r="H19" s="95">
        <f>SUM('[1]OCAK'!H19,'[1]ŞUBAT'!H19,'[1]MART'!H19,'[1]NİSAN'!H19,'[1]MAYIS'!H19,'[1]HAZİRAN'!H19,'[1]TEMMUZ'!H19,'[1]AĞUSTOS'!H19,'[1]EYLÜL'!H19,'[1]EKİM'!H19,'[1]KASIM'!H19,'[1]ARALIK'!H19)</f>
        <v>637</v>
      </c>
      <c r="I19" s="95">
        <f>SUM('[1]OCAK'!I19,'[1]ŞUBAT'!I19,'[1]MART'!I19,'[1]NİSAN'!I19,'[1]MAYIS'!I19,'[1]HAZİRAN'!I19,'[1]TEMMUZ'!I19,'[1]AĞUSTOS'!I19,'[1]EYLÜL'!I19,'[1]EKİM'!I19,'[1]KASIM'!I19,'[1]ARALIK'!I19)</f>
        <v>105</v>
      </c>
      <c r="J19" s="92">
        <f>SUM('[1]OCAK'!J19,'[1]ŞUBAT'!J19,'[1]MART'!J19,'[1]NİSAN'!J19,'[1]MAYIS'!J19,'[1]HAZİRAN'!J19,'[1]TEMMUZ'!J19,'[1]AĞUSTOS'!J19,'[1]EYLÜL'!J19,'[1]EKİM'!J19,'[1]KASIM'!J19,'[1]ARALIK'!J19)</f>
        <v>13</v>
      </c>
      <c r="K19" s="95">
        <f>SUM('[1]OCAK'!K19,'[1]ŞUBAT'!K19,'[1]MART'!K19,'[1]NİSAN'!K19,'[1]MAYIS'!K19,'[1]HAZİRAN'!K19,'[1]TEMMUZ'!K19,'[1]AĞUSTOS'!K19,'[1]EYLÜL'!K19,'[1]EKİM'!K19,'[1]KASIM'!K19,'[1]ARALIK'!K19)</f>
        <v>14</v>
      </c>
      <c r="L19" s="95">
        <f>SUM('[1]OCAK'!L19,'[1]ŞUBAT'!L19,'[1]MART'!L19,'[1]NİSAN'!L19,'[1]MAYIS'!L19,'[1]HAZİRAN'!L19,'[1]TEMMUZ'!L19,'[1]AĞUSTOS'!L19,'[1]EYLÜL'!L19,'[1]EKİM'!L19,'[1]KASIM'!L19,'[1]ARALIK'!L19)</f>
        <v>1</v>
      </c>
      <c r="M19" s="95">
        <f>SUM('[1]OCAK'!M19,'[1]ŞUBAT'!M19,'[1]MART'!M19,'[1]NİSAN'!M19,'[1]MAYIS'!M19,'[1]HAZİRAN'!M19,'[1]TEMMUZ'!M19,'[1]AĞUSTOS'!M19,'[1]EYLÜL'!M19,'[1]EKİM'!M19,'[1]KASIM'!M19,'[1]ARALIK'!M19)</f>
        <v>54</v>
      </c>
      <c r="N19" s="95">
        <f>SUM('[1]OCAK'!N19,'[1]ŞUBAT'!N19,'[1]MART'!N19,'[1]NİSAN'!N19,'[1]MAYIS'!N19,'[1]HAZİRAN'!N19,'[1]TEMMUZ'!N19,'[1]AĞUSTOS'!N19,'[1]EYLÜL'!N19,'[1]EKİM'!N19,'[1]KASIM'!N19,'[1]ARALIK'!N19)</f>
        <v>4</v>
      </c>
      <c r="O19" s="93">
        <f t="shared" si="0"/>
        <v>19017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534</v>
      </c>
      <c r="D20" s="92">
        <f>SUM('[1]OCAK'!D20,'[1]ŞUBAT'!D20,'[1]MART'!D20,'[1]NİSAN'!D20,'[1]MAYIS'!D20,'[1]HAZİRAN'!D20,'[1]TEMMUZ'!D20,'[1]AĞUSTOS'!D20,'[1]EYLÜL'!D20,'[1]EKİM'!D20,'[1]KASIM'!D20,'[1]ARALIK'!D20)</f>
        <v>616</v>
      </c>
      <c r="E20" s="95">
        <f>SUM('[1]OCAK'!E20,'[1]ŞUBAT'!E20,'[1]MART'!E20,'[1]NİSAN'!E20,'[1]MAYIS'!E20,'[1]HAZİRAN'!E20,'[1]TEMMUZ'!E20,'[1]AĞUSTOS'!E20,'[1]EYLÜL'!E20,'[1]EKİM'!E20,'[1]KASIM'!E20,'[1]ARALIK'!E20)</f>
        <v>79</v>
      </c>
      <c r="F20" s="92">
        <f>SUM('[1]OCAK'!F20,'[1]ŞUBAT'!F20,'[1]MART'!F20,'[1]NİSAN'!F20,'[1]MAYIS'!F20,'[1]HAZİRAN'!F20,'[1]TEMMUZ'!F20,'[1]AĞUSTOS'!F20,'[1]EYLÜL'!F20,'[1]EKİM'!F20,'[1]KASIM'!F20,'[1]ARALIK'!F20)</f>
        <v>0</v>
      </c>
      <c r="G20" s="95">
        <f>SUM('[1]OCAK'!G20,'[1]ŞUBAT'!G20,'[1]MART'!G20,'[1]NİSAN'!G20,'[1]MAYIS'!G20,'[1]HAZİRAN'!G20,'[1]TEMMUZ'!G20,'[1]AĞUSTOS'!G20,'[1]EYLÜL'!G20,'[1]EKİM'!G20,'[1]KASIM'!G20,'[1]ARALIK'!G20)</f>
        <v>18</v>
      </c>
      <c r="H20" s="95">
        <f>SUM('[1]OCAK'!H20,'[1]ŞUBAT'!H20,'[1]MART'!H20,'[1]NİSAN'!H20,'[1]MAYIS'!H20,'[1]HAZİRAN'!H20,'[1]TEMMUZ'!H20,'[1]AĞUSTOS'!H20,'[1]EYLÜL'!H20,'[1]EKİM'!H20,'[1]KASIM'!H20,'[1]ARALIK'!H20)</f>
        <v>20</v>
      </c>
      <c r="I20" s="95">
        <f>SUM('[1]OCAK'!I20,'[1]ŞUBAT'!I20,'[1]MART'!I20,'[1]NİSAN'!I20,'[1]MAYIS'!I20,'[1]HAZİRAN'!I20,'[1]TEMMUZ'!I20,'[1]AĞUSTOS'!I20,'[1]EYLÜL'!I20,'[1]EKİM'!I20,'[1]KASIM'!I20,'[1]ARALIK'!I20)</f>
        <v>5</v>
      </c>
      <c r="J20" s="92">
        <f>SUM('[1]OCAK'!J20,'[1]ŞUBAT'!J20,'[1]MART'!J20,'[1]NİSAN'!J20,'[1]MAYIS'!J20,'[1]HAZİRAN'!J20,'[1]TEMMUZ'!J20,'[1]AĞUSTOS'!J20,'[1]EYLÜL'!J20,'[1]EKİM'!J20,'[1]KASIM'!J20,'[1]ARALIK'!J20)</f>
        <v>1</v>
      </c>
      <c r="K20" s="95">
        <f>SUM('[1]OCAK'!K20,'[1]ŞUBAT'!K20,'[1]MART'!K20,'[1]NİSAN'!K20,'[1]MAYIS'!K20,'[1]HAZİRAN'!K20,'[1]TEMMUZ'!K20,'[1]AĞUSTOS'!K20,'[1]EYLÜL'!K20,'[1]EKİM'!K20,'[1]KASIM'!K20,'[1]ARALIK'!K20)</f>
        <v>1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2</v>
      </c>
      <c r="N20" s="95">
        <f>SUM('[1]OCAK'!N20,'[1]ŞUBAT'!N20,'[1]MART'!N20,'[1]NİSAN'!N20,'[1]MAYIS'!N20,'[1]HAZİRAN'!N20,'[1]TEMMUZ'!N20,'[1]AĞUSTOS'!N20,'[1]EYLÜL'!N20,'[1]EKİM'!N20,'[1]KASIM'!N20,'[1]ARALIK'!N20)</f>
        <v>0</v>
      </c>
      <c r="O20" s="93">
        <f t="shared" si="0"/>
        <v>1279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238352</v>
      </c>
      <c r="D21" s="92">
        <f>SUM('[1]OCAK'!D21,'[1]ŞUBAT'!D21,'[1]MART'!D21,'[1]NİSAN'!D21,'[1]MAYIS'!D21,'[1]HAZİRAN'!D21,'[1]TEMMUZ'!D21,'[1]AĞUSTOS'!D21,'[1]EYLÜL'!D21,'[1]EKİM'!D21,'[1]KASIM'!D21,'[1]ARALIK'!D21)</f>
        <v>50631</v>
      </c>
      <c r="E21" s="95">
        <f>SUM('[1]OCAK'!E21,'[1]ŞUBAT'!E21,'[1]MART'!E21,'[1]NİSAN'!E21,'[1]MAYIS'!E21,'[1]HAZİRAN'!E21,'[1]TEMMUZ'!E21,'[1]AĞUSTOS'!E21,'[1]EYLÜL'!E21,'[1]EKİM'!E21,'[1]KASIM'!E21,'[1]ARALIK'!E21)</f>
        <v>6020</v>
      </c>
      <c r="F21" s="92">
        <f>SUM('[1]OCAK'!F21,'[1]ŞUBAT'!F21,'[1]MART'!F21,'[1]NİSAN'!F21,'[1]MAYIS'!F21,'[1]HAZİRAN'!F21,'[1]TEMMUZ'!F21,'[1]AĞUSTOS'!F21,'[1]EYLÜL'!F21,'[1]EKİM'!F21,'[1]KASIM'!F21,'[1]ARALIK'!F21)</f>
        <v>16</v>
      </c>
      <c r="G21" s="95">
        <f>SUM('[1]OCAK'!G21,'[1]ŞUBAT'!G21,'[1]MART'!G21,'[1]NİSAN'!G21,'[1]MAYIS'!G21,'[1]HAZİRAN'!G21,'[1]TEMMUZ'!G21,'[1]AĞUSTOS'!G21,'[1]EYLÜL'!G21,'[1]EKİM'!G21,'[1]KASIM'!G21,'[1]ARALIK'!G21)</f>
        <v>6276</v>
      </c>
      <c r="H21" s="95">
        <f>SUM('[1]OCAK'!H21,'[1]ŞUBAT'!H21,'[1]MART'!H21,'[1]NİSAN'!H21,'[1]MAYIS'!H21,'[1]HAZİRAN'!H21,'[1]TEMMUZ'!H21,'[1]AĞUSTOS'!H21,'[1]EYLÜL'!H21,'[1]EKİM'!H21,'[1]KASIM'!H21,'[1]ARALIK'!H21)</f>
        <v>3227</v>
      </c>
      <c r="I21" s="95">
        <f>SUM('[1]OCAK'!I21,'[1]ŞUBAT'!I21,'[1]MART'!I21,'[1]NİSAN'!I21,'[1]MAYIS'!I21,'[1]HAZİRAN'!I21,'[1]TEMMUZ'!I21,'[1]AĞUSTOS'!I21,'[1]EYLÜL'!I21,'[1]EKİM'!I21,'[1]KASIM'!I21,'[1]ARALIK'!I21)</f>
        <v>1149</v>
      </c>
      <c r="J21" s="92">
        <f>SUM('[1]OCAK'!J21,'[1]ŞUBAT'!J21,'[1]MART'!J21,'[1]NİSAN'!J21,'[1]MAYIS'!J21,'[1]HAZİRAN'!J21,'[1]TEMMUZ'!J21,'[1]AĞUSTOS'!J21,'[1]EYLÜL'!J21,'[1]EKİM'!J21,'[1]KASIM'!J21,'[1]ARALIK'!J21)</f>
        <v>74</v>
      </c>
      <c r="K21" s="95">
        <f>SUM('[1]OCAK'!K21,'[1]ŞUBAT'!K21,'[1]MART'!K21,'[1]NİSAN'!K21,'[1]MAYIS'!K21,'[1]HAZİRAN'!K21,'[1]TEMMUZ'!K21,'[1]AĞUSTOS'!K21,'[1]EYLÜL'!K21,'[1]EKİM'!K21,'[1]KASIM'!K21,'[1]ARALIK'!K21)</f>
        <v>26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531</v>
      </c>
      <c r="N21" s="95">
        <f>SUM('[1]OCAK'!N21,'[1]ŞUBAT'!N21,'[1]MART'!N21,'[1]NİSAN'!N21,'[1]MAYIS'!N21,'[1]HAZİRAN'!N21,'[1]TEMMUZ'!N21,'[1]AĞUSTOS'!N21,'[1]EYLÜL'!N21,'[1]EKİM'!N21,'[1]KASIM'!N21,'[1]ARALIK'!N21)</f>
        <v>8</v>
      </c>
      <c r="O21" s="93">
        <f t="shared" si="0"/>
        <v>306312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8254</v>
      </c>
      <c r="D22" s="92">
        <f>SUM('[1]OCAK'!D22,'[1]ŞUBAT'!D22,'[1]MART'!D22,'[1]NİSAN'!D22,'[1]MAYIS'!D22,'[1]HAZİRAN'!D22,'[1]TEMMUZ'!D22,'[1]AĞUSTOS'!D22,'[1]EYLÜL'!D22,'[1]EKİM'!D22,'[1]KASIM'!D22,'[1]ARALIK'!D22)</f>
        <v>67</v>
      </c>
      <c r="E22" s="95">
        <f>SUM('[1]OCAK'!E22,'[1]ŞUBAT'!E22,'[1]MART'!E22,'[1]NİSAN'!E22,'[1]MAYIS'!E22,'[1]HAZİRAN'!E22,'[1]TEMMUZ'!E22,'[1]AĞUSTOS'!E22,'[1]EYLÜL'!E22,'[1]EKİM'!E22,'[1]KASIM'!E22,'[1]ARALIK'!E22)</f>
        <v>3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20</v>
      </c>
      <c r="H22" s="95">
        <f>SUM('[1]OCAK'!H22,'[1]ŞUBAT'!H22,'[1]MART'!H22,'[1]NİSAN'!H22,'[1]MAYIS'!H22,'[1]HAZİRAN'!H22,'[1]TEMMUZ'!H22,'[1]AĞUSTOS'!H22,'[1]EYLÜL'!H22,'[1]EKİM'!H22,'[1]KASIM'!H22,'[1]ARALIK'!H22)</f>
        <v>2</v>
      </c>
      <c r="I22" s="95">
        <f>SUM('[1]OCAK'!I22,'[1]ŞUBAT'!I22,'[1]MART'!I22,'[1]NİSAN'!I22,'[1]MAYIS'!I22,'[1]HAZİRAN'!I22,'[1]TEMMUZ'!I22,'[1]AĞUSTOS'!I22,'[1]EYLÜL'!I22,'[1]EKİM'!I22,'[1]KASIM'!I22,'[1]ARALIK'!I22)</f>
        <v>4</v>
      </c>
      <c r="J22" s="92">
        <f>SUM('[1]OCAK'!J22,'[1]ŞUBAT'!J22,'[1]MART'!J22,'[1]NİSAN'!J22,'[1]MAYIS'!J22,'[1]HAZİRAN'!J22,'[1]TEMMUZ'!J22,'[1]AĞUSTOS'!J22,'[1]EYLÜL'!J22,'[1]EKİM'!J22,'[1]KASIM'!J22,'[1]ARALIK'!J22)</f>
        <v>1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1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8352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5123</v>
      </c>
      <c r="D23" s="92">
        <f>SUM('[1]OCAK'!D23,'[1]ŞUBAT'!D23,'[1]MART'!D23,'[1]NİSAN'!D23,'[1]MAYIS'!D23,'[1]HAZİRAN'!D23,'[1]TEMMUZ'!D23,'[1]AĞUSTOS'!D23,'[1]EYLÜL'!D23,'[1]EKİM'!D23,'[1]KASIM'!D23,'[1]ARALIK'!D23)</f>
        <v>4899</v>
      </c>
      <c r="E23" s="95">
        <f>SUM('[1]OCAK'!E23,'[1]ŞUBAT'!E23,'[1]MART'!E23,'[1]NİSAN'!E23,'[1]MAYIS'!E23,'[1]HAZİRAN'!E23,'[1]TEMMUZ'!E23,'[1]AĞUSTOS'!E23,'[1]EYLÜL'!E23,'[1]EKİM'!E23,'[1]KASIM'!E23,'[1]ARALIK'!E23)</f>
        <v>317</v>
      </c>
      <c r="F23" s="92">
        <f>SUM('[1]OCAK'!F23,'[1]ŞUBAT'!F23,'[1]MART'!F23,'[1]NİSAN'!F23,'[1]MAYIS'!F23,'[1]HAZİRAN'!F23,'[1]TEMMUZ'!F23,'[1]AĞUSTOS'!F23,'[1]EYLÜL'!F23,'[1]EKİM'!F23,'[1]KASIM'!F23,'[1]ARALIK'!F23)</f>
        <v>4</v>
      </c>
      <c r="G23" s="95">
        <f>SUM('[1]OCAK'!G23,'[1]ŞUBAT'!G23,'[1]MART'!G23,'[1]NİSAN'!G23,'[1]MAYIS'!G23,'[1]HAZİRAN'!G23,'[1]TEMMUZ'!G23,'[1]AĞUSTOS'!G23,'[1]EYLÜL'!G23,'[1]EKİM'!G23,'[1]KASIM'!G23,'[1]ARALIK'!G23)</f>
        <v>680</v>
      </c>
      <c r="H23" s="95">
        <f>SUM('[1]OCAK'!H23,'[1]ŞUBAT'!H23,'[1]MART'!H23,'[1]NİSAN'!H23,'[1]MAYIS'!H23,'[1]HAZİRAN'!H23,'[1]TEMMUZ'!H23,'[1]AĞUSTOS'!H23,'[1]EYLÜL'!H23,'[1]EKİM'!H23,'[1]KASIM'!H23,'[1]ARALIK'!H23)</f>
        <v>166</v>
      </c>
      <c r="I23" s="95">
        <f>SUM('[1]OCAK'!I23,'[1]ŞUBAT'!I23,'[1]MART'!I23,'[1]NİSAN'!I23,'[1]MAYIS'!I23,'[1]HAZİRAN'!I23,'[1]TEMMUZ'!I23,'[1]AĞUSTOS'!I23,'[1]EYLÜL'!I23,'[1]EKİM'!I23,'[1]KASIM'!I23,'[1]ARALIK'!I23)</f>
        <v>22</v>
      </c>
      <c r="J23" s="92">
        <f>SUM('[1]OCAK'!J23,'[1]ŞUBAT'!J23,'[1]MART'!J23,'[1]NİSAN'!J23,'[1]MAYIS'!J23,'[1]HAZİRAN'!J23,'[1]TEMMUZ'!J23,'[1]AĞUSTOS'!J23,'[1]EYLÜL'!J23,'[1]EKİM'!J23,'[1]KASIM'!J23,'[1]ARALIK'!J23)</f>
        <v>6</v>
      </c>
      <c r="K23" s="95">
        <f>SUM('[1]OCAK'!K23,'[1]ŞUBAT'!K23,'[1]MART'!K23,'[1]NİSAN'!K23,'[1]MAYIS'!K23,'[1]HAZİRAN'!K23,'[1]TEMMUZ'!K23,'[1]AĞUSTOS'!K23,'[1]EYLÜL'!K23,'[1]EKİM'!K23,'[1]KASIM'!K23,'[1]ARALIK'!K23)</f>
        <v>2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11</v>
      </c>
      <c r="N23" s="95">
        <f>SUM('[1]OCAK'!N23,'[1]ŞUBAT'!N23,'[1]MART'!N23,'[1]NİSAN'!N23,'[1]MAYIS'!N23,'[1]HAZİRAN'!N23,'[1]TEMMUZ'!N23,'[1]AĞUSTOS'!N23,'[1]EYLÜL'!N23,'[1]EKİM'!N23,'[1]KASIM'!N23,'[1]ARALIK'!N23)</f>
        <v>1</v>
      </c>
      <c r="O23" s="93">
        <f t="shared" si="0"/>
        <v>11231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293</v>
      </c>
      <c r="D24" s="92">
        <f>SUM('[1]OCAK'!D24,'[1]ŞUBAT'!D24,'[1]MART'!D24,'[1]NİSAN'!D24,'[1]MAYIS'!D24,'[1]HAZİRAN'!D24,'[1]TEMMUZ'!D24,'[1]AĞUSTOS'!D24,'[1]EYLÜL'!D24,'[1]EKİM'!D24,'[1]KASIM'!D24,'[1]ARALIK'!D24)</f>
        <v>141</v>
      </c>
      <c r="E24" s="95">
        <f>SUM('[1]OCAK'!E24,'[1]ŞUBAT'!E24,'[1]MART'!E24,'[1]NİSAN'!E24,'[1]MAYIS'!E24,'[1]HAZİRAN'!E24,'[1]TEMMUZ'!E24,'[1]AĞUSTOS'!E24,'[1]EYLÜL'!E24,'[1]EKİM'!E24,'[1]KASIM'!E24,'[1]ARALIK'!E24)</f>
        <v>54</v>
      </c>
      <c r="F24" s="92">
        <f>SUM('[1]OCAK'!F24,'[1]ŞUBAT'!F24,'[1]MART'!F24,'[1]NİSAN'!F24,'[1]MAYIS'!F24,'[1]HAZİRAN'!F24,'[1]TEMMUZ'!F24,'[1]AĞUSTOS'!F24,'[1]EYLÜL'!F24,'[1]EKİM'!F24,'[1]KASIM'!F24,'[1]ARALIK'!F24)</f>
        <v>0</v>
      </c>
      <c r="G24" s="95">
        <f>SUM('[1]OCAK'!G24,'[1]ŞUBAT'!G24,'[1]MART'!G24,'[1]NİSAN'!G24,'[1]MAYIS'!G24,'[1]HAZİRAN'!G24,'[1]TEMMUZ'!G24,'[1]AĞUSTOS'!G24,'[1]EYLÜL'!G24,'[1]EKİM'!G24,'[1]KASIM'!G24,'[1]ARALIK'!G24)</f>
        <v>106</v>
      </c>
      <c r="H24" s="95">
        <f>SUM('[1]OCAK'!H24,'[1]ŞUBAT'!H24,'[1]MART'!H24,'[1]NİSAN'!H24,'[1]MAYIS'!H24,'[1]HAZİRAN'!H24,'[1]TEMMUZ'!H24,'[1]AĞUSTOS'!H24,'[1]EYLÜL'!H24,'[1]EKİM'!H24,'[1]KASIM'!H24,'[1]ARALIK'!H24)</f>
        <v>66</v>
      </c>
      <c r="I24" s="95">
        <f>SUM('[1]OCAK'!I24,'[1]ŞUBAT'!I24,'[1]MART'!I24,'[1]NİSAN'!I24,'[1]MAYIS'!I24,'[1]HAZİRAN'!I24,'[1]TEMMUZ'!I24,'[1]AĞUSTOS'!I24,'[1]EYLÜL'!I24,'[1]EKİM'!I24,'[1]KASIM'!I24,'[1]ARALIK'!I24)</f>
        <v>11</v>
      </c>
      <c r="J24" s="92">
        <f>SUM('[1]OCAK'!J24,'[1]ŞUBAT'!J24,'[1]MART'!J24,'[1]NİSAN'!J24,'[1]MAYIS'!J24,'[1]HAZİRAN'!J24,'[1]TEMMUZ'!J24,'[1]AĞUSTOS'!J24,'[1]EYLÜL'!J24,'[1]EKİM'!J24,'[1]KASIM'!J24,'[1]ARALIK'!J24)</f>
        <v>14</v>
      </c>
      <c r="K24" s="95">
        <f>SUM('[1]OCAK'!K24,'[1]ŞUBAT'!K24,'[1]MART'!K24,'[1]NİSAN'!K24,'[1]MAYIS'!K24,'[1]HAZİRAN'!K24,'[1]TEMMUZ'!K24,'[1]AĞUSTOS'!K24,'[1]EYLÜL'!K24,'[1]EKİM'!K24,'[1]KASIM'!K24,'[1]ARALIK'!K24)</f>
        <v>3</v>
      </c>
      <c r="L24" s="95">
        <f>SUM('[1]OCAK'!L24,'[1]ŞUBAT'!L24,'[1]MART'!L24,'[1]NİSAN'!L24,'[1]MAYIS'!L24,'[1]HAZİRAN'!L24,'[1]TEMMUZ'!L24,'[1]AĞUSTOS'!L24,'[1]EYLÜL'!L24,'[1]EKİM'!L24,'[1]KASIM'!L24,'[1]ARALIK'!L24)</f>
        <v>0</v>
      </c>
      <c r="M24" s="95">
        <f>SUM('[1]OCAK'!M24,'[1]ŞUBAT'!M24,'[1]MART'!M24,'[1]NİSAN'!M24,'[1]MAYIS'!M24,'[1]HAZİRAN'!M24,'[1]TEMMUZ'!M24,'[1]AĞUSTOS'!M24,'[1]EYLÜL'!M24,'[1]EKİM'!M24,'[1]KASIM'!M24,'[1]ARALIK'!M24)</f>
        <v>16</v>
      </c>
      <c r="N24" s="95">
        <f>SUM('[1]OCAK'!N24,'[1]ŞUBAT'!N24,'[1]MART'!N24,'[1]NİSAN'!N24,'[1]MAYIS'!N24,'[1]HAZİRAN'!N24,'[1]TEMMUZ'!N24,'[1]AĞUSTOS'!N24,'[1]EYLÜL'!N24,'[1]EKİM'!N24,'[1]KASIM'!N24,'[1]ARALIK'!N24)</f>
        <v>2</v>
      </c>
      <c r="O24" s="93">
        <f t="shared" si="0"/>
        <v>706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3603</v>
      </c>
      <c r="D25" s="92">
        <f>SUM('[1]OCAK'!D25,'[1]ŞUBAT'!D25,'[1]MART'!D25,'[1]NİSAN'!D25,'[1]MAYIS'!D25,'[1]HAZİRAN'!D25,'[1]TEMMUZ'!D25,'[1]AĞUSTOS'!D25,'[1]EYLÜL'!D25,'[1]EKİM'!D25,'[1]KASIM'!D25,'[1]ARALIK'!D25)</f>
        <v>538</v>
      </c>
      <c r="E25" s="95">
        <f>SUM('[1]OCAK'!E25,'[1]ŞUBAT'!E25,'[1]MART'!E25,'[1]NİSAN'!E25,'[1]MAYIS'!E25,'[1]HAZİRAN'!E25,'[1]TEMMUZ'!E25,'[1]AĞUSTOS'!E25,'[1]EYLÜL'!E25,'[1]EKİM'!E25,'[1]KASIM'!E25,'[1]ARALIK'!E25)</f>
        <v>2315</v>
      </c>
      <c r="F25" s="92">
        <f>SUM('[1]OCAK'!F25,'[1]ŞUBAT'!F25,'[1]MART'!F25,'[1]NİSAN'!F25,'[1]MAYIS'!F25,'[1]HAZİRAN'!F25,'[1]TEMMUZ'!F25,'[1]AĞUSTOS'!F25,'[1]EYLÜL'!F25,'[1]EKİM'!F25,'[1]KASIM'!F25,'[1]ARALIK'!F25)</f>
        <v>16</v>
      </c>
      <c r="G25" s="95">
        <f>SUM('[1]OCAK'!G25,'[1]ŞUBAT'!G25,'[1]MART'!G25,'[1]NİSAN'!G25,'[1]MAYIS'!G25,'[1]HAZİRAN'!G25,'[1]TEMMUZ'!G25,'[1]AĞUSTOS'!G25,'[1]EYLÜL'!G25,'[1]EKİM'!G25,'[1]KASIM'!G25,'[1]ARALIK'!G25)</f>
        <v>77</v>
      </c>
      <c r="H25" s="95">
        <f>SUM('[1]OCAK'!H25,'[1]ŞUBAT'!H25,'[1]MART'!H25,'[1]NİSAN'!H25,'[1]MAYIS'!H25,'[1]HAZİRAN'!H25,'[1]TEMMUZ'!H25,'[1]AĞUSTOS'!H25,'[1]EYLÜL'!H25,'[1]EKİM'!H25,'[1]KASIM'!H25,'[1]ARALIK'!H25)</f>
        <v>59</v>
      </c>
      <c r="I25" s="95">
        <f>SUM('[1]OCAK'!I25,'[1]ŞUBAT'!I25,'[1]MART'!I25,'[1]NİSAN'!I25,'[1]MAYIS'!I25,'[1]HAZİRAN'!I25,'[1]TEMMUZ'!I25,'[1]AĞUSTOS'!I25,'[1]EYLÜL'!I25,'[1]EKİM'!I25,'[1]KASIM'!I25,'[1]ARALIK'!I25)</f>
        <v>19</v>
      </c>
      <c r="J25" s="92">
        <f>SUM('[1]OCAK'!J25,'[1]ŞUBAT'!J25,'[1]MART'!J25,'[1]NİSAN'!J25,'[1]MAYIS'!J25,'[1]HAZİRAN'!J25,'[1]TEMMUZ'!J25,'[1]AĞUSTOS'!J25,'[1]EYLÜL'!J25,'[1]EKİM'!J25,'[1]KASIM'!J25,'[1]ARALIK'!J25)</f>
        <v>12</v>
      </c>
      <c r="K25" s="95">
        <f>SUM('[1]OCAK'!K25,'[1]ŞUBAT'!K25,'[1]MART'!K25,'[1]NİSAN'!K25,'[1]MAYIS'!K25,'[1]HAZİRAN'!K25,'[1]TEMMUZ'!K25,'[1]AĞUSTOS'!K25,'[1]EYLÜL'!K25,'[1]EKİM'!K25,'[1]KASIM'!K25,'[1]ARALIK'!K25)</f>
        <v>2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9</v>
      </c>
      <c r="N25" s="95">
        <f>SUM('[1]OCAK'!N25,'[1]ŞUBAT'!N25,'[1]MART'!N25,'[1]NİSAN'!N25,'[1]MAYIS'!N25,'[1]HAZİRAN'!N25,'[1]TEMMUZ'!N25,'[1]AĞUSTOS'!N25,'[1]EYLÜL'!N25,'[1]EKİM'!N25,'[1]KASIM'!N25,'[1]ARALIK'!N25)</f>
        <v>0</v>
      </c>
      <c r="O25" s="93">
        <f t="shared" si="0"/>
        <v>6650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339</v>
      </c>
      <c r="D26" s="92">
        <f>SUM('[1]OCAK'!D26,'[1]ŞUBAT'!D26,'[1]MART'!D26,'[1]NİSAN'!D26,'[1]MAYIS'!D26,'[1]HAZİRAN'!D26,'[1]TEMMUZ'!D26,'[1]AĞUSTOS'!D26,'[1]EYLÜL'!D26,'[1]EKİM'!D26,'[1]KASIM'!D26,'[1]ARALIK'!D26)</f>
        <v>144</v>
      </c>
      <c r="E26" s="95">
        <f>SUM('[1]OCAK'!E26,'[1]ŞUBAT'!E26,'[1]MART'!E26,'[1]NİSAN'!E26,'[1]MAYIS'!E26,'[1]HAZİRAN'!E26,'[1]TEMMUZ'!E26,'[1]AĞUSTOS'!E26,'[1]EYLÜL'!E26,'[1]EKİM'!E26,'[1]KASIM'!E26,'[1]ARALIK'!E26)</f>
        <v>150</v>
      </c>
      <c r="F26" s="92">
        <f>SUM('[1]OCAK'!F26,'[1]ŞUBAT'!F26,'[1]MART'!F26,'[1]NİSAN'!F26,'[1]MAYIS'!F26,'[1]HAZİRAN'!F26,'[1]TEMMUZ'!F26,'[1]AĞUSTOS'!F26,'[1]EYLÜL'!F26,'[1]EKİM'!F26,'[1]KASIM'!F26,'[1]ARALIK'!F26)</f>
        <v>0</v>
      </c>
      <c r="G26" s="95">
        <f>SUM('[1]OCAK'!G26,'[1]ŞUBAT'!G26,'[1]MART'!G26,'[1]NİSAN'!G26,'[1]MAYIS'!G26,'[1]HAZİRAN'!G26,'[1]TEMMUZ'!G26,'[1]AĞUSTOS'!G26,'[1]EYLÜL'!G26,'[1]EKİM'!G26,'[1]KASIM'!G26,'[1]ARALIK'!G26)</f>
        <v>123</v>
      </c>
      <c r="H26" s="95">
        <f>SUM('[1]OCAK'!H26,'[1]ŞUBAT'!H26,'[1]MART'!H26,'[1]NİSAN'!H26,'[1]MAYIS'!H26,'[1]HAZİRAN'!H26,'[1]TEMMUZ'!H26,'[1]AĞUSTOS'!H26,'[1]EYLÜL'!H26,'[1]EKİM'!H26,'[1]KASIM'!H26,'[1]ARALIK'!H26)</f>
        <v>31</v>
      </c>
      <c r="I26" s="95">
        <f>SUM('[1]OCAK'!I26,'[1]ŞUBAT'!I26,'[1]MART'!I26,'[1]NİSAN'!I26,'[1]MAYIS'!I26,'[1]HAZİRAN'!I26,'[1]TEMMUZ'!I26,'[1]AĞUSTOS'!I26,'[1]EYLÜL'!I26,'[1]EKİM'!I26,'[1]KASIM'!I26,'[1]ARALIK'!I26)</f>
        <v>16</v>
      </c>
      <c r="J26" s="92">
        <f>SUM('[1]OCAK'!J26,'[1]ŞUBAT'!J26,'[1]MART'!J26,'[1]NİSAN'!J26,'[1]MAYIS'!J26,'[1]HAZİRAN'!J26,'[1]TEMMUZ'!J26,'[1]AĞUSTOS'!J26,'[1]EYLÜL'!J26,'[1]EKİM'!J26,'[1]KASIM'!J26,'[1]ARALIK'!J26)</f>
        <v>4</v>
      </c>
      <c r="K26" s="95">
        <f>SUM('[1]OCAK'!K26,'[1]ŞUBAT'!K26,'[1]MART'!K26,'[1]NİSAN'!K26,'[1]MAYIS'!K26,'[1]HAZİRAN'!K26,'[1]TEMMUZ'!K26,'[1]AĞUSTOS'!K26,'[1]EYLÜL'!K26,'[1]EKİM'!K26,'[1]KASIM'!K26,'[1]ARALIK'!K26)</f>
        <v>0</v>
      </c>
      <c r="L26" s="95">
        <f>SUM('[1]OCAK'!L26,'[1]ŞUBAT'!L26,'[1]MART'!L26,'[1]NİSAN'!L26,'[1]MAYIS'!L26,'[1]HAZİRAN'!L26,'[1]TEMMUZ'!L26,'[1]AĞUSTOS'!L26,'[1]EYLÜL'!L26,'[1]EKİM'!L26,'[1]KASIM'!L26,'[1]ARALIK'!L26)</f>
        <v>0</v>
      </c>
      <c r="M26" s="95">
        <f>SUM('[1]OCAK'!M26,'[1]ŞUBAT'!M26,'[1]MART'!M26,'[1]NİSAN'!M26,'[1]MAYIS'!M26,'[1]HAZİRAN'!M26,'[1]TEMMUZ'!M26,'[1]AĞUSTOS'!M26,'[1]EYLÜL'!M26,'[1]EKİM'!M26,'[1]KASIM'!M26,'[1]ARALIK'!M26)</f>
        <v>1</v>
      </c>
      <c r="N26" s="95">
        <f>SUM('[1]OCAK'!N26,'[1]ŞUBAT'!N26,'[1]MART'!N26,'[1]NİSAN'!N26,'[1]MAYIS'!N26,'[1]HAZİRAN'!N26,'[1]TEMMUZ'!N26,'[1]AĞUSTOS'!N26,'[1]EYLÜL'!N26,'[1]EKİM'!N26,'[1]KASIM'!N26,'[1]ARALIK'!N26)</f>
        <v>0</v>
      </c>
      <c r="O26" s="93">
        <f t="shared" si="0"/>
        <v>808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376</v>
      </c>
      <c r="D27" s="92">
        <f>SUM('[1]OCAK'!D27,'[1]ŞUBAT'!D27,'[1]MART'!D27,'[1]NİSAN'!D27,'[1]MAYIS'!D27,'[1]HAZİRAN'!D27,'[1]TEMMUZ'!D27,'[1]AĞUSTOS'!D27,'[1]EYLÜL'!D27,'[1]EKİM'!D27,'[1]KASIM'!D27,'[1]ARALIK'!D27)</f>
        <v>62</v>
      </c>
      <c r="E27" s="95">
        <f>SUM('[1]OCAK'!E27,'[1]ŞUBAT'!E27,'[1]MART'!E27,'[1]NİSAN'!E27,'[1]MAYIS'!E27,'[1]HAZİRAN'!E27,'[1]TEMMUZ'!E27,'[1]AĞUSTOS'!E27,'[1]EYLÜL'!E27,'[1]EKİM'!E27,'[1]KASIM'!E27,'[1]ARALIK'!E27)</f>
        <v>60</v>
      </c>
      <c r="F27" s="92">
        <f>SUM('[1]OCAK'!F27,'[1]ŞUBAT'!F27,'[1]MART'!F27,'[1]NİSAN'!F27,'[1]MAYIS'!F27,'[1]HAZİRAN'!F27,'[1]TEMMUZ'!F27,'[1]AĞUSTOS'!F27,'[1]EYLÜL'!F27,'[1]EKİM'!F27,'[1]KASIM'!F27,'[1]ARALIK'!F27)</f>
        <v>0</v>
      </c>
      <c r="G27" s="95">
        <f>SUM('[1]OCAK'!G27,'[1]ŞUBAT'!G27,'[1]MART'!G27,'[1]NİSAN'!G27,'[1]MAYIS'!G27,'[1]HAZİRAN'!G27,'[1]TEMMUZ'!G27,'[1]AĞUSTOS'!G27,'[1]EYLÜL'!G27,'[1]EKİM'!G27,'[1]KASIM'!G27,'[1]ARALIK'!G27)</f>
        <v>243</v>
      </c>
      <c r="H27" s="95">
        <f>SUM('[1]OCAK'!H27,'[1]ŞUBAT'!H27,'[1]MART'!H27,'[1]NİSAN'!H27,'[1]MAYIS'!H27,'[1]HAZİRAN'!H27,'[1]TEMMUZ'!H27,'[1]AĞUSTOS'!H27,'[1]EYLÜL'!H27,'[1]EKİM'!H27,'[1]KASIM'!H27,'[1]ARALIK'!H27)</f>
        <v>87</v>
      </c>
      <c r="I27" s="95">
        <f>SUM('[1]OCAK'!I27,'[1]ŞUBAT'!I27,'[1]MART'!I27,'[1]NİSAN'!I27,'[1]MAYIS'!I27,'[1]HAZİRAN'!I27,'[1]TEMMUZ'!I27,'[1]AĞUSTOS'!I27,'[1]EYLÜL'!I27,'[1]EKİM'!I27,'[1]KASIM'!I27,'[1]ARALIK'!I27)</f>
        <v>25</v>
      </c>
      <c r="J27" s="92">
        <f>SUM('[1]OCAK'!J27,'[1]ŞUBAT'!J27,'[1]MART'!J27,'[1]NİSAN'!J27,'[1]MAYIS'!J27,'[1]HAZİRAN'!J27,'[1]TEMMUZ'!J27,'[1]AĞUSTOS'!J27,'[1]EYLÜL'!J27,'[1]EKİM'!J27,'[1]KASIM'!J27,'[1]ARALIK'!J27)</f>
        <v>0</v>
      </c>
      <c r="K27" s="95">
        <f>SUM('[1]OCAK'!K27,'[1]ŞUBAT'!K27,'[1]MART'!K27,'[1]NİSAN'!K27,'[1]MAYIS'!K27,'[1]HAZİRAN'!K27,'[1]TEMMUZ'!K27,'[1]AĞUSTOS'!K27,'[1]EYLÜL'!K27,'[1]EKİM'!K27,'[1]KASIM'!K27,'[1]ARALIK'!K27)</f>
        <v>10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21</v>
      </c>
      <c r="N27" s="95">
        <f>SUM('[1]OCAK'!N27,'[1]ŞUBAT'!N27,'[1]MART'!N27,'[1]NİSAN'!N27,'[1]MAYIS'!N27,'[1]HAZİRAN'!N27,'[1]TEMMUZ'!N27,'[1]AĞUSTOS'!N27,'[1]EYLÜL'!N27,'[1]EKİM'!N27,'[1]KASIM'!N27,'[1]ARALIK'!N27)</f>
        <v>0</v>
      </c>
      <c r="O27" s="93">
        <f t="shared" si="0"/>
        <v>884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477</v>
      </c>
      <c r="D28" s="92">
        <f>SUM('[1]OCAK'!D28,'[1]ŞUBAT'!D28,'[1]MART'!D28,'[1]NİSAN'!D28,'[1]MAYIS'!D28,'[1]HAZİRAN'!D28,'[1]TEMMUZ'!D28,'[1]AĞUSTOS'!D28,'[1]EYLÜL'!D28,'[1]EKİM'!D28,'[1]KASIM'!D28,'[1]ARALIK'!D28)</f>
        <v>959</v>
      </c>
      <c r="E28" s="95">
        <f>SUM('[1]OCAK'!E28,'[1]ŞUBAT'!E28,'[1]MART'!E28,'[1]NİSAN'!E28,'[1]MAYIS'!E28,'[1]HAZİRAN'!E28,'[1]TEMMUZ'!E28,'[1]AĞUSTOS'!E28,'[1]EYLÜL'!E28,'[1]EKİM'!E28,'[1]KASIM'!E28,'[1]ARALIK'!E28)</f>
        <v>180</v>
      </c>
      <c r="F28" s="92">
        <f>SUM('[1]OCAK'!F28,'[1]ŞUBAT'!F28,'[1]MART'!F28,'[1]NİSAN'!F28,'[1]MAYIS'!F28,'[1]HAZİRAN'!F28,'[1]TEMMUZ'!F28,'[1]AĞUSTOS'!F28,'[1]EYLÜL'!F28,'[1]EKİM'!F28,'[1]KASIM'!F28,'[1]ARALIK'!F28)</f>
        <v>2</v>
      </c>
      <c r="G28" s="95">
        <f>SUM('[1]OCAK'!G28,'[1]ŞUBAT'!G28,'[1]MART'!G28,'[1]NİSAN'!G28,'[1]MAYIS'!G28,'[1]HAZİRAN'!G28,'[1]TEMMUZ'!G28,'[1]AĞUSTOS'!G28,'[1]EYLÜL'!G28,'[1]EKİM'!G28,'[1]KASIM'!G28,'[1]ARALIK'!G28)</f>
        <v>259</v>
      </c>
      <c r="H28" s="95">
        <f>SUM('[1]OCAK'!H28,'[1]ŞUBAT'!H28,'[1]MART'!H28,'[1]NİSAN'!H28,'[1]MAYIS'!H28,'[1]HAZİRAN'!H28,'[1]TEMMUZ'!H28,'[1]AĞUSTOS'!H28,'[1]EYLÜL'!H28,'[1]EKİM'!H28,'[1]KASIM'!H28,'[1]ARALIK'!H28)</f>
        <v>98</v>
      </c>
      <c r="I28" s="95">
        <f>SUM('[1]OCAK'!I28,'[1]ŞUBAT'!I28,'[1]MART'!I28,'[1]NİSAN'!I28,'[1]MAYIS'!I28,'[1]HAZİRAN'!I28,'[1]TEMMUZ'!I28,'[1]AĞUSTOS'!I28,'[1]EYLÜL'!I28,'[1]EKİM'!I28,'[1]KASIM'!I28,'[1]ARALIK'!I28)</f>
        <v>53</v>
      </c>
      <c r="J28" s="92">
        <f>SUM('[1]OCAK'!J28,'[1]ŞUBAT'!J28,'[1]MART'!J28,'[1]NİSAN'!J28,'[1]MAYIS'!J28,'[1]HAZİRAN'!J28,'[1]TEMMUZ'!J28,'[1]AĞUSTOS'!J28,'[1]EYLÜL'!J28,'[1]EKİM'!J28,'[1]KASIM'!J28,'[1]ARALIK'!J28)</f>
        <v>21</v>
      </c>
      <c r="K28" s="95">
        <f>SUM('[1]OCAK'!K28,'[1]ŞUBAT'!K28,'[1]MART'!K28,'[1]NİSAN'!K28,'[1]MAYIS'!K28,'[1]HAZİRAN'!K28,'[1]TEMMUZ'!K28,'[1]AĞUSTOS'!K28,'[1]EYLÜL'!K28,'[1]EKİM'!K28,'[1]KASIM'!K28,'[1]ARALIK'!K28)</f>
        <v>9</v>
      </c>
      <c r="L28" s="95">
        <f>SUM('[1]OCAK'!L28,'[1]ŞUBAT'!L28,'[1]MART'!L28,'[1]NİSAN'!L28,'[1]MAYIS'!L28,'[1]HAZİRAN'!L28,'[1]TEMMUZ'!L28,'[1]AĞUSTOS'!L28,'[1]EYLÜL'!L28,'[1]EKİM'!L28,'[1]KASIM'!L28,'[1]ARALIK'!L28)</f>
        <v>0</v>
      </c>
      <c r="M28" s="95">
        <f>SUM('[1]OCAK'!M28,'[1]ŞUBAT'!M28,'[1]MART'!M28,'[1]NİSAN'!M28,'[1]MAYIS'!M28,'[1]HAZİRAN'!M28,'[1]TEMMUZ'!M28,'[1]AĞUSTOS'!M28,'[1]EYLÜL'!M28,'[1]EKİM'!M28,'[1]KASIM'!M28,'[1]ARALIK'!M28)</f>
        <v>11</v>
      </c>
      <c r="N28" s="95">
        <f>SUM('[1]OCAK'!N28,'[1]ŞUBAT'!N28,'[1]MART'!N28,'[1]NİSAN'!N28,'[1]MAYIS'!N28,'[1]HAZİRAN'!N28,'[1]TEMMUZ'!N28,'[1]AĞUSTOS'!N28,'[1]EYLÜL'!N28,'[1]EKİM'!N28,'[1]KASIM'!N28,'[1]ARALIK'!N28)</f>
        <v>8</v>
      </c>
      <c r="O28" s="93">
        <f t="shared" si="0"/>
        <v>2077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22</v>
      </c>
      <c r="D29" s="92">
        <f>SUM('[1]OCAK'!D29,'[1]ŞUBAT'!D29,'[1]MART'!D29,'[1]NİSAN'!D29,'[1]MAYIS'!D29,'[1]HAZİRAN'!D29,'[1]TEMMUZ'!D29,'[1]AĞUSTOS'!D29,'[1]EYLÜL'!D29,'[1]EKİM'!D29,'[1]KASIM'!D29,'[1]ARALIK'!D29)</f>
        <v>9</v>
      </c>
      <c r="E29" s="95">
        <f>SUM('[1]OCAK'!E29,'[1]ŞUBAT'!E29,'[1]MART'!E29,'[1]NİSAN'!E29,'[1]MAYIS'!E29,'[1]HAZİRAN'!E29,'[1]TEMMUZ'!E29,'[1]AĞUSTOS'!E29,'[1]EYLÜL'!E29,'[1]EKİM'!E29,'[1]KASIM'!E29,'[1]ARALIK'!E29)</f>
        <v>48</v>
      </c>
      <c r="F29" s="92">
        <f>SUM('[1]OCAK'!F29,'[1]ŞUBAT'!F29,'[1]MART'!F29,'[1]NİSAN'!F29,'[1]MAYIS'!F29,'[1]HAZİRAN'!F29,'[1]TEMMUZ'!F29,'[1]AĞUSTOS'!F29,'[1]EYLÜL'!F29,'[1]EKİM'!F29,'[1]KASIM'!F29,'[1]ARALIK'!F29)</f>
        <v>0</v>
      </c>
      <c r="G29" s="95">
        <f>SUM('[1]OCAK'!G29,'[1]ŞUBAT'!G29,'[1]MART'!G29,'[1]NİSAN'!G29,'[1]MAYIS'!G29,'[1]HAZİRAN'!G29,'[1]TEMMUZ'!G29,'[1]AĞUSTOS'!G29,'[1]EYLÜL'!G29,'[1]EKİM'!G29,'[1]KASIM'!G29,'[1]ARALIK'!G29)</f>
        <v>22</v>
      </c>
      <c r="H29" s="95">
        <f>SUM('[1]OCAK'!H29,'[1]ŞUBAT'!H29,'[1]MART'!H29,'[1]NİSAN'!H29,'[1]MAYIS'!H29,'[1]HAZİRAN'!H29,'[1]TEMMUZ'!H29,'[1]AĞUSTOS'!H29,'[1]EYLÜL'!H29,'[1]EKİM'!H29,'[1]KASIM'!H29,'[1]ARALIK'!H29)</f>
        <v>13</v>
      </c>
      <c r="I29" s="95">
        <f>SUM('[1]OCAK'!I29,'[1]ŞUBAT'!I29,'[1]MART'!I29,'[1]NİSAN'!I29,'[1]MAYIS'!I29,'[1]HAZİRAN'!I29,'[1]TEMMUZ'!I29,'[1]AĞUSTOS'!I29,'[1]EYLÜL'!I29,'[1]EKİM'!I29,'[1]KASIM'!I29,'[1]ARALIK'!I29)</f>
        <v>4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0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0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118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229</v>
      </c>
      <c r="D30" s="92">
        <f>SUM('[1]OCAK'!D30,'[1]ŞUBAT'!D30,'[1]MART'!D30,'[1]NİSAN'!D30,'[1]MAYIS'!D30,'[1]HAZİRAN'!D30,'[1]TEMMUZ'!D30,'[1]AĞUSTOS'!D30,'[1]EYLÜL'!D30,'[1]EKİM'!D30,'[1]KASIM'!D30,'[1]ARALIK'!D30)</f>
        <v>81</v>
      </c>
      <c r="E30" s="95">
        <f>SUM('[1]OCAK'!E30,'[1]ŞUBAT'!E30,'[1]MART'!E30,'[1]NİSAN'!E30,'[1]MAYIS'!E30,'[1]HAZİRAN'!E30,'[1]TEMMUZ'!E30,'[1]AĞUSTOS'!E30,'[1]EYLÜL'!E30,'[1]EKİM'!E30,'[1]KASIM'!E30,'[1]ARALIK'!E30)</f>
        <v>188</v>
      </c>
      <c r="F30" s="92">
        <f>SUM('[1]OCAK'!F30,'[1]ŞUBAT'!F30,'[1]MART'!F30,'[1]NİSAN'!F30,'[1]MAYIS'!F30,'[1]HAZİRAN'!F30,'[1]TEMMUZ'!F30,'[1]AĞUSTOS'!F30,'[1]EYLÜL'!F30,'[1]EKİM'!F30,'[1]KASIM'!F30,'[1]ARALIK'!F30)</f>
        <v>2</v>
      </c>
      <c r="G30" s="95">
        <f>SUM('[1]OCAK'!G30,'[1]ŞUBAT'!G30,'[1]MART'!G30,'[1]NİSAN'!G30,'[1]MAYIS'!G30,'[1]HAZİRAN'!G30,'[1]TEMMUZ'!G30,'[1]AĞUSTOS'!G30,'[1]EYLÜL'!G30,'[1]EKİM'!G30,'[1]KASIM'!G30,'[1]ARALIK'!G30)</f>
        <v>149</v>
      </c>
      <c r="H30" s="95">
        <f>SUM('[1]OCAK'!H30,'[1]ŞUBAT'!H30,'[1]MART'!H30,'[1]NİSAN'!H30,'[1]MAYIS'!H30,'[1]HAZİRAN'!H30,'[1]TEMMUZ'!H30,'[1]AĞUSTOS'!H30,'[1]EYLÜL'!H30,'[1]EKİM'!H30,'[1]KASIM'!H30,'[1]ARALIK'!H30)</f>
        <v>544</v>
      </c>
      <c r="I30" s="95">
        <f>SUM('[1]OCAK'!I30,'[1]ŞUBAT'!I30,'[1]MART'!I30,'[1]NİSAN'!I30,'[1]MAYIS'!I30,'[1]HAZİRAN'!I30,'[1]TEMMUZ'!I30,'[1]AĞUSTOS'!I30,'[1]EYLÜL'!I30,'[1]EKİM'!I30,'[1]KASIM'!I30,'[1]ARALIK'!I30)</f>
        <v>121</v>
      </c>
      <c r="J30" s="92">
        <f>SUM('[1]OCAK'!J30,'[1]ŞUBAT'!J30,'[1]MART'!J30,'[1]NİSAN'!J30,'[1]MAYIS'!J30,'[1]HAZİRAN'!J30,'[1]TEMMUZ'!J30,'[1]AĞUSTOS'!J30,'[1]EYLÜL'!J30,'[1]EKİM'!J30,'[1]KASIM'!J30,'[1]ARALIK'!J30)</f>
        <v>15</v>
      </c>
      <c r="K30" s="95">
        <f>SUM('[1]OCAK'!K30,'[1]ŞUBAT'!K30,'[1]MART'!K30,'[1]NİSAN'!K30,'[1]MAYIS'!K30,'[1]HAZİRAN'!K30,'[1]TEMMUZ'!K30,'[1]AĞUSTOS'!K30,'[1]EYLÜL'!K30,'[1]EKİM'!K30,'[1]KASIM'!K30,'[1]ARALIK'!K30)</f>
        <v>5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11</v>
      </c>
      <c r="N30" s="95">
        <f>SUM('[1]OCAK'!N30,'[1]ŞUBAT'!N30,'[1]MART'!N30,'[1]NİSAN'!N30,'[1]MAYIS'!N30,'[1]HAZİRAN'!N30,'[1]TEMMUZ'!N30,'[1]AĞUSTOS'!N30,'[1]EYLÜL'!N30,'[1]EKİM'!N30,'[1]KASIM'!N30,'[1]ARALIK'!N30)</f>
        <v>0</v>
      </c>
      <c r="O30" s="93">
        <f t="shared" si="0"/>
        <v>1345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73</v>
      </c>
      <c r="D31" s="92">
        <f>SUM('[1]OCAK'!D31,'[1]ŞUBAT'!D31,'[1]MART'!D31,'[1]NİSAN'!D31,'[1]MAYIS'!D31,'[1]HAZİRAN'!D31,'[1]TEMMUZ'!D31,'[1]AĞUSTOS'!D31,'[1]EYLÜL'!D31,'[1]EKİM'!D31,'[1]KASIM'!D31,'[1]ARALIK'!D31)</f>
        <v>207</v>
      </c>
      <c r="E31" s="95">
        <f>SUM('[1]OCAK'!E31,'[1]ŞUBAT'!E31,'[1]MART'!E31,'[1]NİSAN'!E31,'[1]MAYIS'!E31,'[1]HAZİRAN'!E31,'[1]TEMMUZ'!E31,'[1]AĞUSTOS'!E31,'[1]EYLÜL'!E31,'[1]EKİM'!E31,'[1]KASIM'!E31,'[1]ARALIK'!E31)</f>
        <v>10</v>
      </c>
      <c r="F31" s="92">
        <f>SUM('[1]OCAK'!F31,'[1]ŞUBAT'!F31,'[1]MART'!F31,'[1]NİSAN'!F31,'[1]MAYIS'!F31,'[1]HAZİRAN'!F31,'[1]TEMMUZ'!F31,'[1]AĞUSTOS'!F31,'[1]EYLÜL'!F31,'[1]EKİM'!F31,'[1]KASIM'!F31,'[1]ARALIK'!F31)</f>
        <v>0</v>
      </c>
      <c r="G31" s="95">
        <f>SUM('[1]OCAK'!G31,'[1]ŞUBAT'!G31,'[1]MART'!G31,'[1]NİSAN'!G31,'[1]MAYIS'!G31,'[1]HAZİRAN'!G31,'[1]TEMMUZ'!G31,'[1]AĞUSTOS'!G31,'[1]EYLÜL'!G31,'[1]EKİM'!G31,'[1]KASIM'!G31,'[1]ARALIK'!G31)</f>
        <v>5</v>
      </c>
      <c r="H31" s="95">
        <f>SUM('[1]OCAK'!H31,'[1]ŞUBAT'!H31,'[1]MART'!H31,'[1]NİSAN'!H31,'[1]MAYIS'!H31,'[1]HAZİRAN'!H31,'[1]TEMMUZ'!H31,'[1]AĞUSTOS'!H31,'[1]EYLÜL'!H31,'[1]EKİM'!H31,'[1]KASIM'!H31,'[1]ARALIK'!H31)</f>
        <v>18</v>
      </c>
      <c r="I31" s="95">
        <f>SUM('[1]OCAK'!I31,'[1]ŞUBAT'!I31,'[1]MART'!I31,'[1]NİSAN'!I31,'[1]MAYIS'!I31,'[1]HAZİRAN'!I31,'[1]TEMMUZ'!I31,'[1]AĞUSTOS'!I31,'[1]EYLÜL'!I31,'[1]EKİM'!I31,'[1]KASIM'!I31,'[1]ARALIK'!I31)</f>
        <v>43</v>
      </c>
      <c r="J31" s="92">
        <f>SUM('[1]OCAK'!J31,'[1]ŞUBAT'!J31,'[1]MART'!J31,'[1]NİSAN'!J31,'[1]MAYIS'!J31,'[1]HAZİRAN'!J31,'[1]TEMMUZ'!J31,'[1]AĞUSTOS'!J31,'[1]EYLÜL'!J31,'[1]EKİM'!J31,'[1]KASIM'!J31,'[1]ARALIK'!J31)</f>
        <v>1</v>
      </c>
      <c r="K31" s="95">
        <f>SUM('[1]OCAK'!K31,'[1]ŞUBAT'!K31,'[1]MART'!K31,'[1]NİSAN'!K31,'[1]MAYIS'!K31,'[1]HAZİRAN'!K31,'[1]TEMMUZ'!K31,'[1]AĞUSTOS'!K31,'[1]EYLÜL'!K31,'[1]EKİM'!K31,'[1]KASIM'!K31,'[1]ARALIK'!K31)</f>
        <v>0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0</v>
      </c>
      <c r="N31" s="95">
        <f>SUM('[1]OCAK'!N31,'[1]ŞUBAT'!N31,'[1]MART'!N31,'[1]NİSAN'!N31,'[1]MAYIS'!N31,'[1]HAZİRAN'!N31,'[1]TEMMUZ'!N31,'[1]AĞUSTOS'!N31,'[1]EYLÜL'!N31,'[1]EKİM'!N31,'[1]KASIM'!N31,'[1]ARALIK'!N31)</f>
        <v>0</v>
      </c>
      <c r="O31" s="93">
        <f t="shared" si="0"/>
        <v>357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536</v>
      </c>
      <c r="D32" s="92">
        <f>SUM('[1]OCAK'!D32,'[1]ŞUBAT'!D32,'[1]MART'!D32,'[1]NİSAN'!D32,'[1]MAYIS'!D32,'[1]HAZİRAN'!D32,'[1]TEMMUZ'!D32,'[1]AĞUSTOS'!D32,'[1]EYLÜL'!D32,'[1]EKİM'!D32,'[1]KASIM'!D32,'[1]ARALIK'!D32)</f>
        <v>299</v>
      </c>
      <c r="E32" s="95">
        <f>SUM('[1]OCAK'!E32,'[1]ŞUBAT'!E32,'[1]MART'!E32,'[1]NİSAN'!E32,'[1]MAYIS'!E32,'[1]HAZİRAN'!E32,'[1]TEMMUZ'!E32,'[1]AĞUSTOS'!E32,'[1]EYLÜL'!E32,'[1]EKİM'!E32,'[1]KASIM'!E32,'[1]ARALIK'!E32)</f>
        <v>65</v>
      </c>
      <c r="F32" s="92">
        <f>SUM('[1]OCAK'!F32,'[1]ŞUBAT'!F32,'[1]MART'!F32,'[1]NİSAN'!F32,'[1]MAYIS'!F32,'[1]HAZİRAN'!F32,'[1]TEMMUZ'!F32,'[1]AĞUSTOS'!F32,'[1]EYLÜL'!F32,'[1]EKİM'!F32,'[1]KASIM'!F32,'[1]ARALIK'!F32)</f>
        <v>0</v>
      </c>
      <c r="G32" s="95">
        <f>SUM('[1]OCAK'!G32,'[1]ŞUBAT'!G32,'[1]MART'!G32,'[1]NİSAN'!G32,'[1]MAYIS'!G32,'[1]HAZİRAN'!G32,'[1]TEMMUZ'!G32,'[1]AĞUSTOS'!G32,'[1]EYLÜL'!G32,'[1]EKİM'!G32,'[1]KASIM'!G32,'[1]ARALIK'!G32)</f>
        <v>51</v>
      </c>
      <c r="H32" s="95">
        <f>SUM('[1]OCAK'!H32,'[1]ŞUBAT'!H32,'[1]MART'!H32,'[1]NİSAN'!H32,'[1]MAYIS'!H32,'[1]HAZİRAN'!H32,'[1]TEMMUZ'!H32,'[1]AĞUSTOS'!H32,'[1]EYLÜL'!H32,'[1]EKİM'!H32,'[1]KASIM'!H32,'[1]ARALIK'!H32)</f>
        <v>17</v>
      </c>
      <c r="I32" s="95">
        <f>SUM('[1]OCAK'!I32,'[1]ŞUBAT'!I32,'[1]MART'!I32,'[1]NİSAN'!I32,'[1]MAYIS'!I32,'[1]HAZİRAN'!I32,'[1]TEMMUZ'!I32,'[1]AĞUSTOS'!I32,'[1]EYLÜL'!I32,'[1]EKİM'!I32,'[1]KASIM'!I32,'[1]ARALIK'!I32)</f>
        <v>19</v>
      </c>
      <c r="J32" s="92">
        <f>SUM('[1]OCAK'!J32,'[1]ŞUBAT'!J32,'[1]MART'!J32,'[1]NİSAN'!J32,'[1]MAYIS'!J32,'[1]HAZİRAN'!J32,'[1]TEMMUZ'!J32,'[1]AĞUSTOS'!J32,'[1]EYLÜL'!J32,'[1]EKİM'!J32,'[1]KASIM'!J32,'[1]ARALIK'!J32)</f>
        <v>0</v>
      </c>
      <c r="K32" s="95">
        <f>SUM('[1]OCAK'!K32,'[1]ŞUBAT'!K32,'[1]MART'!K32,'[1]NİSAN'!K32,'[1]MAYIS'!K32,'[1]HAZİRAN'!K32,'[1]TEMMUZ'!K32,'[1]AĞUSTOS'!K32,'[1]EYLÜL'!K32,'[1]EKİM'!K32,'[1]KASIM'!K32,'[1]ARALIK'!K32)</f>
        <v>0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3</v>
      </c>
      <c r="N32" s="95">
        <f>SUM('[1]OCAK'!N32,'[1]ŞUBAT'!N32,'[1]MART'!N32,'[1]NİSAN'!N32,'[1]MAYIS'!N32,'[1]HAZİRAN'!N32,'[1]TEMMUZ'!N32,'[1]AĞUSTOS'!N32,'[1]EYLÜL'!N32,'[1]EKİM'!N32,'[1]KASIM'!N32,'[1]ARALIK'!N32)</f>
        <v>0</v>
      </c>
      <c r="O32" s="93">
        <f t="shared" si="0"/>
        <v>990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1329</v>
      </c>
      <c r="D33" s="92">
        <f>SUM('[1]OCAK'!D33,'[1]ŞUBAT'!D33,'[1]MART'!D33,'[1]NİSAN'!D33,'[1]MAYIS'!D33,'[1]HAZİRAN'!D33,'[1]TEMMUZ'!D33,'[1]AĞUSTOS'!D33,'[1]EYLÜL'!D33,'[1]EKİM'!D33,'[1]KASIM'!D33,'[1]ARALIK'!D33)</f>
        <v>2132</v>
      </c>
      <c r="E33" s="95">
        <f>SUM('[1]OCAK'!E33,'[1]ŞUBAT'!E33,'[1]MART'!E33,'[1]NİSAN'!E33,'[1]MAYIS'!E33,'[1]HAZİRAN'!E33,'[1]TEMMUZ'!E33,'[1]AĞUSTOS'!E33,'[1]EYLÜL'!E33,'[1]EKİM'!E33,'[1]KASIM'!E33,'[1]ARALIK'!E33)</f>
        <v>96</v>
      </c>
      <c r="F33" s="92">
        <f>SUM('[1]OCAK'!F33,'[1]ŞUBAT'!F33,'[1]MART'!F33,'[1]NİSAN'!F33,'[1]MAYIS'!F33,'[1]HAZİRAN'!F33,'[1]TEMMUZ'!F33,'[1]AĞUSTOS'!F33,'[1]EYLÜL'!F33,'[1]EKİM'!F33,'[1]KASIM'!F33,'[1]ARALIK'!F33)</f>
        <v>0</v>
      </c>
      <c r="G33" s="95">
        <f>SUM('[1]OCAK'!G33,'[1]ŞUBAT'!G33,'[1]MART'!G33,'[1]NİSAN'!G33,'[1]MAYIS'!G33,'[1]HAZİRAN'!G33,'[1]TEMMUZ'!G33,'[1]AĞUSTOS'!G33,'[1]EYLÜL'!G33,'[1]EKİM'!G33,'[1]KASIM'!G33,'[1]ARALIK'!G33)</f>
        <v>231</v>
      </c>
      <c r="H33" s="95">
        <f>SUM('[1]OCAK'!H33,'[1]ŞUBAT'!H33,'[1]MART'!H33,'[1]NİSAN'!H33,'[1]MAYIS'!H33,'[1]HAZİRAN'!H33,'[1]TEMMUZ'!H33,'[1]AĞUSTOS'!H33,'[1]EYLÜL'!H33,'[1]EKİM'!H33,'[1]KASIM'!H33,'[1]ARALIK'!H33)</f>
        <v>148</v>
      </c>
      <c r="I33" s="95">
        <f>SUM('[1]OCAK'!I33,'[1]ŞUBAT'!I33,'[1]MART'!I33,'[1]NİSAN'!I33,'[1]MAYIS'!I33,'[1]HAZİRAN'!I33,'[1]TEMMUZ'!I33,'[1]AĞUSTOS'!I33,'[1]EYLÜL'!I33,'[1]EKİM'!I33,'[1]KASIM'!I33,'[1]ARALIK'!I33)</f>
        <v>37</v>
      </c>
      <c r="J33" s="92">
        <f>SUM('[1]OCAK'!J33,'[1]ŞUBAT'!J33,'[1]MART'!J33,'[1]NİSAN'!J33,'[1]MAYIS'!J33,'[1]HAZİRAN'!J33,'[1]TEMMUZ'!J33,'[1]AĞUSTOS'!J33,'[1]EYLÜL'!J33,'[1]EKİM'!J33,'[1]KASIM'!J33,'[1]ARALIK'!J33)</f>
        <v>0</v>
      </c>
      <c r="K33" s="95">
        <f>SUM('[1]OCAK'!K33,'[1]ŞUBAT'!K33,'[1]MART'!K33,'[1]NİSAN'!K33,'[1]MAYIS'!K33,'[1]HAZİRAN'!K33,'[1]TEMMUZ'!K33,'[1]AĞUSTOS'!K33,'[1]EYLÜL'!K33,'[1]EKİM'!K33,'[1]KASIM'!K33,'[1]ARALIK'!K33)</f>
        <v>3</v>
      </c>
      <c r="L33" s="95">
        <f>SUM('[1]OCAK'!L33,'[1]ŞUBAT'!L33,'[1]MART'!L33,'[1]NİSAN'!L33,'[1]MAYIS'!L33,'[1]HAZİRAN'!L33,'[1]TEMMUZ'!L33,'[1]AĞUSTOS'!L33,'[1]EYLÜL'!L33,'[1]EKİM'!L33,'[1]KASIM'!L33,'[1]ARALIK'!L33)</f>
        <v>0</v>
      </c>
      <c r="M33" s="95">
        <f>SUM('[1]OCAK'!M33,'[1]ŞUBAT'!M33,'[1]MART'!M33,'[1]NİSAN'!M33,'[1]MAYIS'!M33,'[1]HAZİRAN'!M33,'[1]TEMMUZ'!M33,'[1]AĞUSTOS'!M33,'[1]EYLÜL'!M33,'[1]EKİM'!M33,'[1]KASIM'!M33,'[1]ARALIK'!M33)</f>
        <v>24</v>
      </c>
      <c r="N33" s="95">
        <f>SUM('[1]OCAK'!N33,'[1]ŞUBAT'!N33,'[1]MART'!N33,'[1]NİSAN'!N33,'[1]MAYIS'!N33,'[1]HAZİRAN'!N33,'[1]TEMMUZ'!N33,'[1]AĞUSTOS'!N33,'[1]EYLÜL'!N33,'[1]EKİM'!N33,'[1]KASIM'!N33,'[1]ARALIK'!N33)</f>
        <v>0</v>
      </c>
      <c r="O33" s="93">
        <f t="shared" si="0"/>
        <v>4000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31</v>
      </c>
      <c r="D34" s="92">
        <f>SUM('[1]OCAK'!D34,'[1]ŞUBAT'!D34,'[1]MART'!D34,'[1]NİSAN'!D34,'[1]MAYIS'!D34,'[1]HAZİRAN'!D34,'[1]TEMMUZ'!D34,'[1]AĞUSTOS'!D34,'[1]EYLÜL'!D34,'[1]EKİM'!D34,'[1]KASIM'!D34,'[1]ARALIK'!D34)</f>
        <v>34</v>
      </c>
      <c r="E34" s="95">
        <f>SUM('[1]OCAK'!E34,'[1]ŞUBAT'!E34,'[1]MART'!E34,'[1]NİSAN'!E34,'[1]MAYIS'!E34,'[1]HAZİRAN'!E34,'[1]TEMMUZ'!E34,'[1]AĞUSTOS'!E34,'[1]EYLÜL'!E34,'[1]EKİM'!E34,'[1]KASIM'!E34,'[1]ARALIK'!E34)</f>
        <v>6</v>
      </c>
      <c r="F34" s="92">
        <f>SUM('[1]OCAK'!F34,'[1]ŞUBAT'!F34,'[1]MART'!F34,'[1]NİSAN'!F34,'[1]MAYIS'!F34,'[1]HAZİRAN'!F34,'[1]TEMMUZ'!F34,'[1]AĞUSTOS'!F34,'[1]EYLÜL'!F34,'[1]EKİM'!F34,'[1]KASIM'!F34,'[1]ARALIK'!F34)</f>
        <v>0</v>
      </c>
      <c r="G34" s="95">
        <f>SUM('[1]OCAK'!G34,'[1]ŞUBAT'!G34,'[1]MART'!G34,'[1]NİSAN'!G34,'[1]MAYIS'!G34,'[1]HAZİRAN'!G34,'[1]TEMMUZ'!G34,'[1]AĞUSTOS'!G34,'[1]EYLÜL'!G34,'[1]EKİM'!G34,'[1]KASIM'!G34,'[1]ARALIK'!G34)</f>
        <v>6</v>
      </c>
      <c r="H34" s="95">
        <f>SUM('[1]OCAK'!H34,'[1]ŞUBAT'!H34,'[1]MART'!H34,'[1]NİSAN'!H34,'[1]MAYIS'!H34,'[1]HAZİRAN'!H34,'[1]TEMMUZ'!H34,'[1]AĞUSTOS'!H34,'[1]EYLÜL'!H34,'[1]EKİM'!H34,'[1]KASIM'!H34,'[1]ARALIK'!H34)</f>
        <v>2</v>
      </c>
      <c r="I34" s="95">
        <f>SUM('[1]OCAK'!I34,'[1]ŞUBAT'!I34,'[1]MART'!I34,'[1]NİSAN'!I34,'[1]MAYIS'!I34,'[1]HAZİRAN'!I34,'[1]TEMMUZ'!I34,'[1]AĞUSTOS'!I34,'[1]EYLÜL'!I34,'[1]EKİM'!I34,'[1]KASIM'!I34,'[1]ARALIK'!I34)</f>
        <v>10</v>
      </c>
      <c r="J34" s="92">
        <f>SUM('[1]OCAK'!J34,'[1]ŞUBAT'!J34,'[1]MART'!J34,'[1]NİSAN'!J34,'[1]MAYIS'!J34,'[1]HAZİRAN'!J34,'[1]TEMMUZ'!J34,'[1]AĞUSTOS'!J34,'[1]EYLÜL'!J34,'[1]EKİM'!J34,'[1]KASIM'!J34,'[1]ARALIK'!J34)</f>
        <v>7</v>
      </c>
      <c r="K34" s="95">
        <f>SUM('[1]OCAK'!K34,'[1]ŞUBAT'!K34,'[1]MART'!K34,'[1]NİSAN'!K34,'[1]MAYIS'!K34,'[1]HAZİRAN'!K34,'[1]TEMMUZ'!K34,'[1]AĞUSTOS'!K34,'[1]EYLÜL'!K34,'[1]EKİM'!K34,'[1]KASIM'!K34,'[1]ARALIK'!K34)</f>
        <v>5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0</v>
      </c>
      <c r="N34" s="95">
        <f>SUM('[1]OCAK'!N34,'[1]ŞUBAT'!N34,'[1]MART'!N34,'[1]NİSAN'!N34,'[1]MAYIS'!N34,'[1]HAZİRAN'!N34,'[1]TEMMUZ'!N34,'[1]AĞUSTOS'!N34,'[1]EYLÜL'!N34,'[1]EKİM'!N34,'[1]KASIM'!N34,'[1]ARALIK'!N34)</f>
        <v>0</v>
      </c>
      <c r="O34" s="93">
        <f t="shared" si="0"/>
        <v>102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293</v>
      </c>
      <c r="D35" s="92">
        <f>SUM('[1]OCAK'!D35,'[1]ŞUBAT'!D35,'[1]MART'!D35,'[1]NİSAN'!D35,'[1]MAYIS'!D35,'[1]HAZİRAN'!D35,'[1]TEMMUZ'!D35,'[1]AĞUSTOS'!D35,'[1]EYLÜL'!D35,'[1]EKİM'!D35,'[1]KASIM'!D35,'[1]ARALIK'!D35)</f>
        <v>89</v>
      </c>
      <c r="E35" s="95">
        <f>SUM('[1]OCAK'!E35,'[1]ŞUBAT'!E35,'[1]MART'!E35,'[1]NİSAN'!E35,'[1]MAYIS'!E35,'[1]HAZİRAN'!E35,'[1]TEMMUZ'!E35,'[1]AĞUSTOS'!E35,'[1]EYLÜL'!E35,'[1]EKİM'!E35,'[1]KASIM'!E35,'[1]ARALIK'!E35)</f>
        <v>47</v>
      </c>
      <c r="F35" s="92">
        <f>SUM('[1]OCAK'!F35,'[1]ŞUBAT'!F35,'[1]MART'!F35,'[1]NİSAN'!F35,'[1]MAYIS'!F35,'[1]HAZİRAN'!F35,'[1]TEMMUZ'!F35,'[1]AĞUSTOS'!F35,'[1]EYLÜL'!F35,'[1]EKİM'!F35,'[1]KASIM'!F35,'[1]ARALIK'!F35)</f>
        <v>0</v>
      </c>
      <c r="G35" s="95">
        <f>SUM('[1]OCAK'!G35,'[1]ŞUBAT'!G35,'[1]MART'!G35,'[1]NİSAN'!G35,'[1]MAYIS'!G35,'[1]HAZİRAN'!G35,'[1]TEMMUZ'!G35,'[1]AĞUSTOS'!G35,'[1]EYLÜL'!G35,'[1]EKİM'!G35,'[1]KASIM'!G35,'[1]ARALIK'!G35)</f>
        <v>39</v>
      </c>
      <c r="H35" s="95">
        <f>SUM('[1]OCAK'!H35,'[1]ŞUBAT'!H35,'[1]MART'!H35,'[1]NİSAN'!H35,'[1]MAYIS'!H35,'[1]HAZİRAN'!H35,'[1]TEMMUZ'!H35,'[1]AĞUSTOS'!H35,'[1]EYLÜL'!H35,'[1]EKİM'!H35,'[1]KASIM'!H35,'[1]ARALIK'!H35)</f>
        <v>11</v>
      </c>
      <c r="I35" s="95">
        <f>SUM('[1]OCAK'!I35,'[1]ŞUBAT'!I35,'[1]MART'!I35,'[1]NİSAN'!I35,'[1]MAYIS'!I35,'[1]HAZİRAN'!I35,'[1]TEMMUZ'!I35,'[1]AĞUSTOS'!I35,'[1]EYLÜL'!I35,'[1]EKİM'!I35,'[1]KASIM'!I35,'[1]ARALIK'!I35)</f>
        <v>19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0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1</v>
      </c>
      <c r="N35" s="95">
        <f>SUM('[1]OCAK'!N35,'[1]ŞUBAT'!N35,'[1]MART'!N35,'[1]NİSAN'!N35,'[1]MAYIS'!N35,'[1]HAZİRAN'!N35,'[1]TEMMUZ'!N35,'[1]AĞUSTOS'!N35,'[1]EYLÜL'!N35,'[1]EKİM'!N35,'[1]KASIM'!N35,'[1]ARALIK'!N35)</f>
        <v>0</v>
      </c>
      <c r="O35" s="93">
        <f t="shared" si="0"/>
        <v>500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27</v>
      </c>
      <c r="D36" s="92">
        <f>SUM('[1]OCAK'!D36,'[1]ŞUBAT'!D36,'[1]MART'!D36,'[1]NİSAN'!D36,'[1]MAYIS'!D36,'[1]HAZİRAN'!D36,'[1]TEMMUZ'!D36,'[1]AĞUSTOS'!D36,'[1]EYLÜL'!D36,'[1]EKİM'!D36,'[1]KASIM'!D36,'[1]ARALIK'!D36)</f>
        <v>5</v>
      </c>
      <c r="E36" s="95">
        <f>SUM('[1]OCAK'!E36,'[1]ŞUBAT'!E36,'[1]MART'!E36,'[1]NİSAN'!E36,'[1]MAYIS'!E36,'[1]HAZİRAN'!E36,'[1]TEMMUZ'!E36,'[1]AĞUSTOS'!E36,'[1]EYLÜL'!E36,'[1]EKİM'!E36,'[1]KASIM'!E36,'[1]ARALIK'!E36)</f>
        <v>2</v>
      </c>
      <c r="F36" s="92">
        <f>SUM('[1]OCAK'!F36,'[1]ŞUBAT'!F36,'[1]MART'!F36,'[1]NİSAN'!F36,'[1]MAYIS'!F36,'[1]HAZİRAN'!F36,'[1]TEMMUZ'!F36,'[1]AĞUSTOS'!F36,'[1]EYLÜL'!F36,'[1]EKİM'!F36,'[1]KASIM'!F36,'[1]ARALIK'!F36)</f>
        <v>0</v>
      </c>
      <c r="G36" s="95">
        <f>SUM('[1]OCAK'!G36,'[1]ŞUBAT'!G36,'[1]MART'!G36,'[1]NİSAN'!G36,'[1]MAYIS'!G36,'[1]HAZİRAN'!G36,'[1]TEMMUZ'!G36,'[1]AĞUSTOS'!G36,'[1]EYLÜL'!G36,'[1]EKİM'!G36,'[1]KASIM'!G36,'[1]ARALIK'!G36)</f>
        <v>0</v>
      </c>
      <c r="H36" s="95">
        <f>SUM('[1]OCAK'!H36,'[1]ŞUBAT'!H36,'[1]MART'!H36,'[1]NİSAN'!H36,'[1]MAYIS'!H36,'[1]HAZİRAN'!H36,'[1]TEMMUZ'!H36,'[1]AĞUSTOS'!H36,'[1]EYLÜL'!H36,'[1]EKİM'!H36,'[1]KASIM'!H36,'[1]ARALIK'!H36)</f>
        <v>2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0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5</v>
      </c>
      <c r="M36" s="95">
        <f>SUM('[1]OCAK'!M36,'[1]ŞUBAT'!M36,'[1]MART'!M36,'[1]NİSAN'!M36,'[1]MAYIS'!M36,'[1]HAZİRAN'!M36,'[1]TEMMUZ'!M36,'[1]AĞUSTOS'!M36,'[1]EYLÜL'!M36,'[1]EKİM'!M36,'[1]KASIM'!M36,'[1]ARALIK'!M36)</f>
        <v>0</v>
      </c>
      <c r="N36" s="95">
        <f>SUM('[1]OCAK'!N36,'[1]ŞUBAT'!N36,'[1]MART'!N36,'[1]NİSAN'!N36,'[1]MAYIS'!N36,'[1]HAZİRAN'!N36,'[1]TEMMUZ'!N36,'[1]AĞUSTOS'!N36,'[1]EYLÜL'!N36,'[1]EKİM'!N36,'[1]KASIM'!N36,'[1]ARALIK'!N36)</f>
        <v>0</v>
      </c>
      <c r="O36" s="93">
        <f t="shared" si="0"/>
        <v>41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61</v>
      </c>
      <c r="D37" s="92">
        <f>SUM('[1]OCAK'!D37,'[1]ŞUBAT'!D37,'[1]MART'!D37,'[1]NİSAN'!D37,'[1]MAYIS'!D37,'[1]HAZİRAN'!D37,'[1]TEMMUZ'!D37,'[1]AĞUSTOS'!D37,'[1]EYLÜL'!D37,'[1]EKİM'!D37,'[1]KASIM'!D37,'[1]ARALIK'!D37)</f>
        <v>31</v>
      </c>
      <c r="E37" s="95">
        <f>SUM('[1]OCAK'!E37,'[1]ŞUBAT'!E37,'[1]MART'!E37,'[1]NİSAN'!E37,'[1]MAYIS'!E37,'[1]HAZİRAN'!E37,'[1]TEMMUZ'!E37,'[1]AĞUSTOS'!E37,'[1]EYLÜL'!E37,'[1]EKİM'!E37,'[1]KASIM'!E37,'[1]ARALIK'!E37)</f>
        <v>66</v>
      </c>
      <c r="F37" s="92">
        <f>SUM('[1]OCAK'!F37,'[1]ŞUBAT'!F37,'[1]MART'!F37,'[1]NİSAN'!F37,'[1]MAYIS'!F37,'[1]HAZİRAN'!F37,'[1]TEMMUZ'!F37,'[1]AĞUSTOS'!F37,'[1]EYLÜL'!F37,'[1]EKİM'!F37,'[1]KASIM'!F37,'[1]ARALIK'!F37)</f>
        <v>0</v>
      </c>
      <c r="G37" s="95">
        <f>SUM('[1]OCAK'!G37,'[1]ŞUBAT'!G37,'[1]MART'!G37,'[1]NİSAN'!G37,'[1]MAYIS'!G37,'[1]HAZİRAN'!G37,'[1]TEMMUZ'!G37,'[1]AĞUSTOS'!G37,'[1]EYLÜL'!G37,'[1]EKİM'!G37,'[1]KASIM'!G37,'[1]ARALIK'!G37)</f>
        <v>43</v>
      </c>
      <c r="H37" s="95">
        <f>SUM('[1]OCAK'!H37,'[1]ŞUBAT'!H37,'[1]MART'!H37,'[1]NİSAN'!H37,'[1]MAYIS'!H37,'[1]HAZİRAN'!H37,'[1]TEMMUZ'!H37,'[1]AĞUSTOS'!H37,'[1]EYLÜL'!H37,'[1]EKİM'!H37,'[1]KASIM'!H37,'[1]ARALIK'!H37)</f>
        <v>15</v>
      </c>
      <c r="I37" s="95">
        <f>SUM('[1]OCAK'!I37,'[1]ŞUBAT'!I37,'[1]MART'!I37,'[1]NİSAN'!I37,'[1]MAYIS'!I37,'[1]HAZİRAN'!I37,'[1]TEMMUZ'!I37,'[1]AĞUSTOS'!I37,'[1]EYLÜL'!I37,'[1]EKİM'!I37,'[1]KASIM'!I37,'[1]ARALIK'!I37)</f>
        <v>11</v>
      </c>
      <c r="J37" s="92">
        <f>SUM('[1]OCAK'!J37,'[1]ŞUBAT'!J37,'[1]MART'!J37,'[1]NİSAN'!J37,'[1]MAYIS'!J37,'[1]HAZİRAN'!J37,'[1]TEMMUZ'!J37,'[1]AĞUSTOS'!J37,'[1]EYLÜL'!J37,'[1]EKİM'!J37,'[1]KASIM'!J37,'[1]ARALIK'!J37)</f>
        <v>0</v>
      </c>
      <c r="K37" s="95">
        <f>SUM('[1]OCAK'!K37,'[1]ŞUBAT'!K37,'[1]MART'!K37,'[1]NİSAN'!K37,'[1]MAYIS'!K37,'[1]HAZİRAN'!K37,'[1]TEMMUZ'!K37,'[1]AĞUSTOS'!K37,'[1]EYLÜL'!K37,'[1]EKİM'!K37,'[1]KASIM'!K37,'[1]ARALIK'!K37)</f>
        <v>0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2</v>
      </c>
      <c r="N37" s="95">
        <f>SUM('[1]OCAK'!N37,'[1]ŞUBAT'!N37,'[1]MART'!N37,'[1]NİSAN'!N37,'[1]MAYIS'!N37,'[1]HAZİRAN'!N37,'[1]TEMMUZ'!N37,'[1]AĞUSTOS'!N37,'[1]EYLÜL'!N37,'[1]EKİM'!N37,'[1]KASIM'!N37,'[1]ARALIK'!N37)</f>
        <v>0</v>
      </c>
      <c r="O37" s="93">
        <f t="shared" si="0"/>
        <v>229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8628</v>
      </c>
      <c r="D38" s="92">
        <f>SUM('[1]OCAK'!D38,'[1]ŞUBAT'!D38,'[1]MART'!D38,'[1]NİSAN'!D38,'[1]MAYIS'!D38,'[1]HAZİRAN'!D38,'[1]TEMMUZ'!D38,'[1]AĞUSTOS'!D38,'[1]EYLÜL'!D38,'[1]EKİM'!D38,'[1]KASIM'!D38,'[1]ARALIK'!D38)</f>
        <v>20653</v>
      </c>
      <c r="E38" s="95">
        <f>SUM('[1]OCAK'!E38,'[1]ŞUBAT'!E38,'[1]MART'!E38,'[1]NİSAN'!E38,'[1]MAYIS'!E38,'[1]HAZİRAN'!E38,'[1]TEMMUZ'!E38,'[1]AĞUSTOS'!E38,'[1]EYLÜL'!E38,'[1]EKİM'!E38,'[1]KASIM'!E38,'[1]ARALIK'!E38)</f>
        <v>1436</v>
      </c>
      <c r="F38" s="92">
        <f>SUM('[1]OCAK'!F38,'[1]ŞUBAT'!F38,'[1]MART'!F38,'[1]NİSAN'!F38,'[1]MAYIS'!F38,'[1]HAZİRAN'!F38,'[1]TEMMUZ'!F38,'[1]AĞUSTOS'!F38,'[1]EYLÜL'!F38,'[1]EKİM'!F38,'[1]KASIM'!F38,'[1]ARALIK'!F38)</f>
        <v>0</v>
      </c>
      <c r="G38" s="95">
        <f>SUM('[1]OCAK'!G38,'[1]ŞUBAT'!G38,'[1]MART'!G38,'[1]NİSAN'!G38,'[1]MAYIS'!G38,'[1]HAZİRAN'!G38,'[1]TEMMUZ'!G38,'[1]AĞUSTOS'!G38,'[1]EYLÜL'!G38,'[1]EKİM'!G38,'[1]KASIM'!G38,'[1]ARALIK'!G38)</f>
        <v>3251</v>
      </c>
      <c r="H38" s="95">
        <f>SUM('[1]OCAK'!H38,'[1]ŞUBAT'!H38,'[1]MART'!H38,'[1]NİSAN'!H38,'[1]MAYIS'!H38,'[1]HAZİRAN'!H38,'[1]TEMMUZ'!H38,'[1]AĞUSTOS'!H38,'[1]EYLÜL'!H38,'[1]EKİM'!H38,'[1]KASIM'!H38,'[1]ARALIK'!H38)</f>
        <v>3046</v>
      </c>
      <c r="I38" s="95">
        <f>SUM('[1]OCAK'!I38,'[1]ŞUBAT'!I38,'[1]MART'!I38,'[1]NİSAN'!I38,'[1]MAYIS'!I38,'[1]HAZİRAN'!I38,'[1]TEMMUZ'!I38,'[1]AĞUSTOS'!I38,'[1]EYLÜL'!I38,'[1]EKİM'!I38,'[1]KASIM'!I38,'[1]ARALIK'!I38)</f>
        <v>112</v>
      </c>
      <c r="J38" s="92">
        <f>SUM('[1]OCAK'!J38,'[1]ŞUBAT'!J38,'[1]MART'!J38,'[1]NİSAN'!J38,'[1]MAYIS'!J38,'[1]HAZİRAN'!J38,'[1]TEMMUZ'!J38,'[1]AĞUSTOS'!J38,'[1]EYLÜL'!J38,'[1]EKİM'!J38,'[1]KASIM'!J38,'[1]ARALIK'!J38)</f>
        <v>1</v>
      </c>
      <c r="K38" s="95">
        <f>SUM('[1]OCAK'!K38,'[1]ŞUBAT'!K38,'[1]MART'!K38,'[1]NİSAN'!K38,'[1]MAYIS'!K38,'[1]HAZİRAN'!K38,'[1]TEMMUZ'!K38,'[1]AĞUSTOS'!K38,'[1]EYLÜL'!K38,'[1]EKİM'!K38,'[1]KASIM'!K38,'[1]ARALIK'!K38)</f>
        <v>0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278</v>
      </c>
      <c r="N38" s="95">
        <f>SUM('[1]OCAK'!N38,'[1]ŞUBAT'!N38,'[1]MART'!N38,'[1]NİSAN'!N38,'[1]MAYIS'!N38,'[1]HAZİRAN'!N38,'[1]TEMMUZ'!N38,'[1]AĞUSTOS'!N38,'[1]EYLÜL'!N38,'[1]EKİM'!N38,'[1]KASIM'!N38,'[1]ARALIK'!N38)</f>
        <v>0</v>
      </c>
      <c r="O38" s="93">
        <f t="shared" si="0"/>
        <v>37405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327</v>
      </c>
      <c r="D39" s="92">
        <f>SUM('[1]OCAK'!D39,'[1]ŞUBAT'!D39,'[1]MART'!D39,'[1]NİSAN'!D39,'[1]MAYIS'!D39,'[1]HAZİRAN'!D39,'[1]TEMMUZ'!D39,'[1]AĞUSTOS'!D39,'[1]EYLÜL'!D39,'[1]EKİM'!D39,'[1]KASIM'!D39,'[1]ARALIK'!D39)</f>
        <v>137</v>
      </c>
      <c r="E39" s="95">
        <f>SUM('[1]OCAK'!E39,'[1]ŞUBAT'!E39,'[1]MART'!E39,'[1]NİSAN'!E39,'[1]MAYIS'!E39,'[1]HAZİRAN'!E39,'[1]TEMMUZ'!E39,'[1]AĞUSTOS'!E39,'[1]EYLÜL'!E39,'[1]EKİM'!E39,'[1]KASIM'!E39,'[1]ARALIK'!E39)</f>
        <v>84</v>
      </c>
      <c r="F39" s="92">
        <f>SUM('[1]OCAK'!F39,'[1]ŞUBAT'!F39,'[1]MART'!F39,'[1]NİSAN'!F39,'[1]MAYIS'!F39,'[1]HAZİRAN'!F39,'[1]TEMMUZ'!F39,'[1]AĞUSTOS'!F39,'[1]EYLÜL'!F39,'[1]EKİM'!F39,'[1]KASIM'!F39,'[1]ARALIK'!F39)</f>
        <v>0</v>
      </c>
      <c r="G39" s="95">
        <f>SUM('[1]OCAK'!G39,'[1]ŞUBAT'!G39,'[1]MART'!G39,'[1]NİSAN'!G39,'[1]MAYIS'!G39,'[1]HAZİRAN'!G39,'[1]TEMMUZ'!G39,'[1]AĞUSTOS'!G39,'[1]EYLÜL'!G39,'[1]EKİM'!G39,'[1]KASIM'!G39,'[1]ARALIK'!G39)</f>
        <v>111</v>
      </c>
      <c r="H39" s="95">
        <f>SUM('[1]OCAK'!H39,'[1]ŞUBAT'!H39,'[1]MART'!H39,'[1]NİSAN'!H39,'[1]MAYIS'!H39,'[1]HAZİRAN'!H39,'[1]TEMMUZ'!H39,'[1]AĞUSTOS'!H39,'[1]EYLÜL'!H39,'[1]EKİM'!H39,'[1]KASIM'!H39,'[1]ARALIK'!H39)</f>
        <v>52</v>
      </c>
      <c r="I39" s="95">
        <f>SUM('[1]OCAK'!I39,'[1]ŞUBAT'!I39,'[1]MART'!I39,'[1]NİSAN'!I39,'[1]MAYIS'!I39,'[1]HAZİRAN'!I39,'[1]TEMMUZ'!I39,'[1]AĞUSTOS'!I39,'[1]EYLÜL'!I39,'[1]EKİM'!I39,'[1]KASIM'!I39,'[1]ARALIK'!I39)</f>
        <v>7</v>
      </c>
      <c r="J39" s="92">
        <f>SUM('[1]OCAK'!J39,'[1]ŞUBAT'!J39,'[1]MART'!J39,'[1]NİSAN'!J39,'[1]MAYIS'!J39,'[1]HAZİRAN'!J39,'[1]TEMMUZ'!J39,'[1]AĞUSTOS'!J39,'[1]EYLÜL'!J39,'[1]EKİM'!J39,'[1]KASIM'!J39,'[1]ARALIK'!J39)</f>
        <v>1</v>
      </c>
      <c r="K39" s="95">
        <f>SUM('[1]OCAK'!K39,'[1]ŞUBAT'!K39,'[1]MART'!K39,'[1]NİSAN'!K39,'[1]MAYIS'!K39,'[1]HAZİRAN'!K39,'[1]TEMMUZ'!K39,'[1]AĞUSTOS'!K39,'[1]EYLÜL'!K39,'[1]EKİM'!K39,'[1]KASIM'!K39,'[1]ARALIK'!K39)</f>
        <v>4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14</v>
      </c>
      <c r="N39" s="95">
        <f>SUM('[1]OCAK'!N39,'[1]ŞUBAT'!N39,'[1]MART'!N39,'[1]NİSAN'!N39,'[1]MAYIS'!N39,'[1]HAZİRAN'!N39,'[1]TEMMUZ'!N39,'[1]AĞUSTOS'!N39,'[1]EYLÜL'!N39,'[1]EKİM'!N39,'[1]KASIM'!N39,'[1]ARALIK'!N39)</f>
        <v>2</v>
      </c>
      <c r="O39" s="93">
        <f t="shared" si="0"/>
        <v>739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896</v>
      </c>
      <c r="D40" s="92">
        <f>SUM('[1]OCAK'!D40,'[1]ŞUBAT'!D40,'[1]MART'!D40,'[1]NİSAN'!D40,'[1]MAYIS'!D40,'[1]HAZİRAN'!D40,'[1]TEMMUZ'!D40,'[1]AĞUSTOS'!D40,'[1]EYLÜL'!D40,'[1]EKİM'!D40,'[1]KASIM'!D40,'[1]ARALIK'!D40)</f>
        <v>608</v>
      </c>
      <c r="E40" s="95">
        <f>SUM('[1]OCAK'!E40,'[1]ŞUBAT'!E40,'[1]MART'!E40,'[1]NİSAN'!E40,'[1]MAYIS'!E40,'[1]HAZİRAN'!E40,'[1]TEMMUZ'!E40,'[1]AĞUSTOS'!E40,'[1]EYLÜL'!E40,'[1]EKİM'!E40,'[1]KASIM'!E40,'[1]ARALIK'!E40)</f>
        <v>264</v>
      </c>
      <c r="F40" s="92">
        <f>SUM('[1]OCAK'!F40,'[1]ŞUBAT'!F40,'[1]MART'!F40,'[1]NİSAN'!F40,'[1]MAYIS'!F40,'[1]HAZİRAN'!F40,'[1]TEMMUZ'!F40,'[1]AĞUSTOS'!F40,'[1]EYLÜL'!F40,'[1]EKİM'!F40,'[1]KASIM'!F40,'[1]ARALIK'!F40)</f>
        <v>0</v>
      </c>
      <c r="G40" s="95">
        <f>SUM('[1]OCAK'!G40,'[1]ŞUBAT'!G40,'[1]MART'!G40,'[1]NİSAN'!G40,'[1]MAYIS'!G40,'[1]HAZİRAN'!G40,'[1]TEMMUZ'!G40,'[1]AĞUSTOS'!G40,'[1]EYLÜL'!G40,'[1]EKİM'!G40,'[1]KASIM'!G40,'[1]ARALIK'!G40)</f>
        <v>256</v>
      </c>
      <c r="H40" s="95">
        <f>SUM('[1]OCAK'!H40,'[1]ŞUBAT'!H40,'[1]MART'!H40,'[1]NİSAN'!H40,'[1]MAYIS'!H40,'[1]HAZİRAN'!H40,'[1]TEMMUZ'!H40,'[1]AĞUSTOS'!H40,'[1]EYLÜL'!H40,'[1]EKİM'!H40,'[1]KASIM'!H40,'[1]ARALIK'!H40)</f>
        <v>103</v>
      </c>
      <c r="I40" s="95">
        <f>SUM('[1]OCAK'!I40,'[1]ŞUBAT'!I40,'[1]MART'!I40,'[1]NİSAN'!I40,'[1]MAYIS'!I40,'[1]HAZİRAN'!I40,'[1]TEMMUZ'!I40,'[1]AĞUSTOS'!I40,'[1]EYLÜL'!I40,'[1]EKİM'!I40,'[1]KASIM'!I40,'[1]ARALIK'!I40)</f>
        <v>67</v>
      </c>
      <c r="J40" s="92">
        <f>SUM('[1]OCAK'!J40,'[1]ŞUBAT'!J40,'[1]MART'!J40,'[1]NİSAN'!J40,'[1]MAYIS'!J40,'[1]HAZİRAN'!J40,'[1]TEMMUZ'!J40,'[1]AĞUSTOS'!J40,'[1]EYLÜL'!J40,'[1]EKİM'!J40,'[1]KASIM'!J40,'[1]ARALIK'!J40)</f>
        <v>2</v>
      </c>
      <c r="K40" s="95">
        <f>SUM('[1]OCAK'!K40,'[1]ŞUBAT'!K40,'[1]MART'!K40,'[1]NİSAN'!K40,'[1]MAYIS'!K40,'[1]HAZİRAN'!K40,'[1]TEMMUZ'!K40,'[1]AĞUSTOS'!K40,'[1]EYLÜL'!K40,'[1]EKİM'!K40,'[1]KASIM'!K40,'[1]ARALIK'!K40)</f>
        <v>0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10</v>
      </c>
      <c r="N40" s="95">
        <f>SUM('[1]OCAK'!N40,'[1]ŞUBAT'!N40,'[1]MART'!N40,'[1]NİSAN'!N40,'[1]MAYIS'!N40,'[1]HAZİRAN'!N40,'[1]TEMMUZ'!N40,'[1]AĞUSTOS'!N40,'[1]EYLÜL'!N40,'[1]EKİM'!N40,'[1]KASIM'!N40,'[1]ARALIK'!N40)</f>
        <v>1</v>
      </c>
      <c r="O40" s="93">
        <f t="shared" si="0"/>
        <v>2207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26696</v>
      </c>
      <c r="D41" s="92">
        <f>SUM('[1]OCAK'!D41,'[1]ŞUBAT'!D41,'[1]MART'!D41,'[1]NİSAN'!D41,'[1]MAYIS'!D41,'[1]HAZİRAN'!D41,'[1]TEMMUZ'!D41,'[1]AĞUSTOS'!D41,'[1]EYLÜL'!D41,'[1]EKİM'!D41,'[1]KASIM'!D41,'[1]ARALIK'!D41)</f>
        <v>22049</v>
      </c>
      <c r="E41" s="95">
        <f>SUM('[1]OCAK'!E41,'[1]ŞUBAT'!E41,'[1]MART'!E41,'[1]NİSAN'!E41,'[1]MAYIS'!E41,'[1]HAZİRAN'!E41,'[1]TEMMUZ'!E41,'[1]AĞUSTOS'!E41,'[1]EYLÜL'!E41,'[1]EKİM'!E41,'[1]KASIM'!E41,'[1]ARALIK'!E41)</f>
        <v>363</v>
      </c>
      <c r="F41" s="92">
        <f>SUM('[1]OCAK'!F41,'[1]ŞUBAT'!F41,'[1]MART'!F41,'[1]NİSAN'!F41,'[1]MAYIS'!F41,'[1]HAZİRAN'!F41,'[1]TEMMUZ'!F41,'[1]AĞUSTOS'!F41,'[1]EYLÜL'!F41,'[1]EKİM'!F41,'[1]KASIM'!F41,'[1]ARALIK'!F41)</f>
        <v>0</v>
      </c>
      <c r="G41" s="95">
        <f>SUM('[1]OCAK'!G41,'[1]ŞUBAT'!G41,'[1]MART'!G41,'[1]NİSAN'!G41,'[1]MAYIS'!G41,'[1]HAZİRAN'!G41,'[1]TEMMUZ'!G41,'[1]AĞUSTOS'!G41,'[1]EYLÜL'!G41,'[1]EKİM'!G41,'[1]KASIM'!G41,'[1]ARALIK'!G41)</f>
        <v>419</v>
      </c>
      <c r="H41" s="95">
        <f>SUM('[1]OCAK'!H41,'[1]ŞUBAT'!H41,'[1]MART'!H41,'[1]NİSAN'!H41,'[1]MAYIS'!H41,'[1]HAZİRAN'!H41,'[1]TEMMUZ'!H41,'[1]AĞUSTOS'!H41,'[1]EYLÜL'!H41,'[1]EKİM'!H41,'[1]KASIM'!H41,'[1]ARALIK'!H41)</f>
        <v>192</v>
      </c>
      <c r="I41" s="95">
        <f>SUM('[1]OCAK'!I41,'[1]ŞUBAT'!I41,'[1]MART'!I41,'[1]NİSAN'!I41,'[1]MAYIS'!I41,'[1]HAZİRAN'!I41,'[1]TEMMUZ'!I41,'[1]AĞUSTOS'!I41,'[1]EYLÜL'!I41,'[1]EKİM'!I41,'[1]KASIM'!I41,'[1]ARALIK'!I41)</f>
        <v>575</v>
      </c>
      <c r="J41" s="92">
        <f>SUM('[1]OCAK'!J41,'[1]ŞUBAT'!J41,'[1]MART'!J41,'[1]NİSAN'!J41,'[1]MAYIS'!J41,'[1]HAZİRAN'!J41,'[1]TEMMUZ'!J41,'[1]AĞUSTOS'!J41,'[1]EYLÜL'!J41,'[1]EKİM'!J41,'[1]KASIM'!J41,'[1]ARALIK'!J41)</f>
        <v>12</v>
      </c>
      <c r="K41" s="95">
        <f>SUM('[1]OCAK'!K41,'[1]ŞUBAT'!K41,'[1]MART'!K41,'[1]NİSAN'!K41,'[1]MAYIS'!K41,'[1]HAZİRAN'!K41,'[1]TEMMUZ'!K41,'[1]AĞUSTOS'!K41,'[1]EYLÜL'!K41,'[1]EKİM'!K41,'[1]KASIM'!K41,'[1]ARALIK'!K41)</f>
        <v>13</v>
      </c>
      <c r="L41" s="95">
        <f>SUM('[1]OCAK'!L41,'[1]ŞUBAT'!L41,'[1]MART'!L41,'[1]NİSAN'!L41,'[1]MAYIS'!L41,'[1]HAZİRAN'!L41,'[1]TEMMUZ'!L41,'[1]AĞUSTOS'!L41,'[1]EYLÜL'!L41,'[1]EKİM'!L41,'[1]KASIM'!L41,'[1]ARALIK'!L41)</f>
        <v>11</v>
      </c>
      <c r="M41" s="95">
        <f>SUM('[1]OCAK'!M41,'[1]ŞUBAT'!M41,'[1]MART'!M41,'[1]NİSAN'!M41,'[1]MAYIS'!M41,'[1]HAZİRAN'!M41,'[1]TEMMUZ'!M41,'[1]AĞUSTOS'!M41,'[1]EYLÜL'!M41,'[1]EKİM'!M41,'[1]KASIM'!M41,'[1]ARALIK'!M41)</f>
        <v>17</v>
      </c>
      <c r="N41" s="95">
        <f>SUM('[1]OCAK'!N41,'[1]ŞUBAT'!N41,'[1]MART'!N41,'[1]NİSAN'!N41,'[1]MAYIS'!N41,'[1]HAZİRAN'!N41,'[1]TEMMUZ'!N41,'[1]AĞUSTOS'!N41,'[1]EYLÜL'!N41,'[1]EKİM'!N41,'[1]KASIM'!N41,'[1]ARALIK'!N41)</f>
        <v>17</v>
      </c>
      <c r="O41" s="93">
        <f t="shared" si="0"/>
        <v>50364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48</v>
      </c>
      <c r="D42" s="92">
        <f>SUM('[1]OCAK'!D42,'[1]ŞUBAT'!D42,'[1]MART'!D42,'[1]NİSAN'!D42,'[1]MAYIS'!D42,'[1]HAZİRAN'!D42,'[1]TEMMUZ'!D42,'[1]AĞUSTOS'!D42,'[1]EYLÜL'!D42,'[1]EKİM'!D42,'[1]KASIM'!D42,'[1]ARALIK'!D42)</f>
        <v>58</v>
      </c>
      <c r="E42" s="95">
        <f>SUM('[1]OCAK'!E42,'[1]ŞUBAT'!E42,'[1]MART'!E42,'[1]NİSAN'!E42,'[1]MAYIS'!E42,'[1]HAZİRAN'!E42,'[1]TEMMUZ'!E42,'[1]AĞUSTOS'!E42,'[1]EYLÜL'!E42,'[1]EKİM'!E42,'[1]KASIM'!E42,'[1]ARALIK'!E42)</f>
        <v>16</v>
      </c>
      <c r="F42" s="92">
        <f>SUM('[1]OCAK'!F42,'[1]ŞUBAT'!F42,'[1]MART'!F42,'[1]NİSAN'!F42,'[1]MAYIS'!F42,'[1]HAZİRAN'!F42,'[1]TEMMUZ'!F42,'[1]AĞUSTOS'!F42,'[1]EYLÜL'!F42,'[1]EKİM'!F42,'[1]KASIM'!F42,'[1]ARALIK'!F42)</f>
        <v>1</v>
      </c>
      <c r="G42" s="95">
        <f>SUM('[1]OCAK'!G42,'[1]ŞUBAT'!G42,'[1]MART'!G42,'[1]NİSAN'!G42,'[1]MAYIS'!G42,'[1]HAZİRAN'!G42,'[1]TEMMUZ'!G42,'[1]AĞUSTOS'!G42,'[1]EYLÜL'!G42,'[1]EKİM'!G42,'[1]KASIM'!G42,'[1]ARALIK'!G42)</f>
        <v>23</v>
      </c>
      <c r="H42" s="95">
        <f>SUM('[1]OCAK'!H42,'[1]ŞUBAT'!H42,'[1]MART'!H42,'[1]NİSAN'!H42,'[1]MAYIS'!H42,'[1]HAZİRAN'!H42,'[1]TEMMUZ'!H42,'[1]AĞUSTOS'!H42,'[1]EYLÜL'!H42,'[1]EKİM'!H42,'[1]KASIM'!H42,'[1]ARALIK'!H42)</f>
        <v>4</v>
      </c>
      <c r="I42" s="95">
        <f>SUM('[1]OCAK'!I42,'[1]ŞUBAT'!I42,'[1]MART'!I42,'[1]NİSAN'!I42,'[1]MAYIS'!I42,'[1]HAZİRAN'!I42,'[1]TEMMUZ'!I42,'[1]AĞUSTOS'!I42,'[1]EYLÜL'!I42,'[1]EKİM'!I42,'[1]KASIM'!I42,'[1]ARALIK'!I42)</f>
        <v>2</v>
      </c>
      <c r="J42" s="92">
        <f>SUM('[1]OCAK'!J42,'[1]ŞUBAT'!J42,'[1]MART'!J42,'[1]NİSAN'!J42,'[1]MAYIS'!J42,'[1]HAZİRAN'!J42,'[1]TEMMUZ'!J42,'[1]AĞUSTOS'!J42,'[1]EYLÜL'!J42,'[1]EKİM'!J42,'[1]KASIM'!J42,'[1]ARALIK'!J42)</f>
        <v>4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1</v>
      </c>
      <c r="N42" s="95">
        <f>SUM('[1]OCAK'!N42,'[1]ŞUBAT'!N42,'[1]MART'!N42,'[1]NİSAN'!N42,'[1]MAYIS'!N42,'[1]HAZİRAN'!N42,'[1]TEMMUZ'!N42,'[1]AĞUSTOS'!N42,'[1]EYLÜL'!N42,'[1]EKİM'!N42,'[1]KASIM'!N42,'[1]ARALIK'!N42)</f>
        <v>0</v>
      </c>
      <c r="O42" s="93">
        <f t="shared" si="0"/>
        <v>157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1161</v>
      </c>
      <c r="D43" s="92">
        <f>SUM('[1]OCAK'!D43,'[1]ŞUBAT'!D43,'[1]MART'!D43,'[1]NİSAN'!D43,'[1]MAYIS'!D43,'[1]HAZİRAN'!D43,'[1]TEMMUZ'!D43,'[1]AĞUSTOS'!D43,'[1]EYLÜL'!D43,'[1]EKİM'!D43,'[1]KASIM'!D43,'[1]ARALIK'!D43)</f>
        <v>74</v>
      </c>
      <c r="E43" s="95">
        <f>SUM('[1]OCAK'!E43,'[1]ŞUBAT'!E43,'[1]MART'!E43,'[1]NİSAN'!E43,'[1]MAYIS'!E43,'[1]HAZİRAN'!E43,'[1]TEMMUZ'!E43,'[1]AĞUSTOS'!E43,'[1]EYLÜL'!E43,'[1]EKİM'!E43,'[1]KASIM'!E43,'[1]ARALIK'!E43)</f>
        <v>36</v>
      </c>
      <c r="F43" s="92">
        <f>SUM('[1]OCAK'!F43,'[1]ŞUBAT'!F43,'[1]MART'!F43,'[1]NİSAN'!F43,'[1]MAYIS'!F43,'[1]HAZİRAN'!F43,'[1]TEMMUZ'!F43,'[1]AĞUSTOS'!F43,'[1]EYLÜL'!F43,'[1]EKİM'!F43,'[1]KASIM'!F43,'[1]ARALIK'!F43)</f>
        <v>0</v>
      </c>
      <c r="G43" s="95">
        <f>SUM('[1]OCAK'!G43,'[1]ŞUBAT'!G43,'[1]MART'!G43,'[1]NİSAN'!G43,'[1]MAYIS'!G43,'[1]HAZİRAN'!G43,'[1]TEMMUZ'!G43,'[1]AĞUSTOS'!G43,'[1]EYLÜL'!G43,'[1]EKİM'!G43,'[1]KASIM'!G43,'[1]ARALIK'!G43)</f>
        <v>26</v>
      </c>
      <c r="H43" s="95">
        <f>SUM('[1]OCAK'!H43,'[1]ŞUBAT'!H43,'[1]MART'!H43,'[1]NİSAN'!H43,'[1]MAYIS'!H43,'[1]HAZİRAN'!H43,'[1]TEMMUZ'!H43,'[1]AĞUSTOS'!H43,'[1]EYLÜL'!H43,'[1]EKİM'!H43,'[1]KASIM'!H43,'[1]ARALIK'!H43)</f>
        <v>13</v>
      </c>
      <c r="I43" s="95">
        <f>SUM('[1]OCAK'!I43,'[1]ŞUBAT'!I43,'[1]MART'!I43,'[1]NİSAN'!I43,'[1]MAYIS'!I43,'[1]HAZİRAN'!I43,'[1]TEMMUZ'!I43,'[1]AĞUSTOS'!I43,'[1]EYLÜL'!I43,'[1]EKİM'!I43,'[1]KASIM'!I43,'[1]ARALIK'!I43)</f>
        <v>12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0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5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1327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36</v>
      </c>
      <c r="D44" s="92">
        <f>SUM('[1]OCAK'!D44,'[1]ŞUBAT'!D44,'[1]MART'!D44,'[1]NİSAN'!D44,'[1]MAYIS'!D44,'[1]HAZİRAN'!D44,'[1]TEMMUZ'!D44,'[1]AĞUSTOS'!D44,'[1]EYLÜL'!D44,'[1]EKİM'!D44,'[1]KASIM'!D44,'[1]ARALIK'!D44)</f>
        <v>7</v>
      </c>
      <c r="E44" s="95">
        <f>SUM('[1]OCAK'!E44,'[1]ŞUBAT'!E44,'[1]MART'!E44,'[1]NİSAN'!E44,'[1]MAYIS'!E44,'[1]HAZİRAN'!E44,'[1]TEMMUZ'!E44,'[1]AĞUSTOS'!E44,'[1]EYLÜL'!E44,'[1]EKİM'!E44,'[1]KASIM'!E44,'[1]ARALIK'!E44)</f>
        <v>7</v>
      </c>
      <c r="F44" s="92">
        <f>SUM('[1]OCAK'!F44,'[1]ŞUBAT'!F44,'[1]MART'!F44,'[1]NİSAN'!F44,'[1]MAYIS'!F44,'[1]HAZİRAN'!F44,'[1]TEMMUZ'!F44,'[1]AĞUSTOS'!F44,'[1]EYLÜL'!F44,'[1]EKİM'!F44,'[1]KASIM'!F44,'[1]ARALIK'!F44)</f>
        <v>0</v>
      </c>
      <c r="G44" s="95">
        <f>SUM('[1]OCAK'!G44,'[1]ŞUBAT'!G44,'[1]MART'!G44,'[1]NİSAN'!G44,'[1]MAYIS'!G44,'[1]HAZİRAN'!G44,'[1]TEMMUZ'!G44,'[1]AĞUSTOS'!G44,'[1]EYLÜL'!G44,'[1]EKİM'!G44,'[1]KASIM'!G44,'[1]ARALIK'!G44)</f>
        <v>12</v>
      </c>
      <c r="H44" s="95">
        <f>SUM('[1]OCAK'!H44,'[1]ŞUBAT'!H44,'[1]MART'!H44,'[1]NİSAN'!H44,'[1]MAYIS'!H44,'[1]HAZİRAN'!H44,'[1]TEMMUZ'!H44,'[1]AĞUSTOS'!H44,'[1]EYLÜL'!H44,'[1]EKİM'!H44,'[1]KASIM'!H44,'[1]ARALIK'!H44)</f>
        <v>0</v>
      </c>
      <c r="I44" s="95">
        <f>SUM('[1]OCAK'!I44,'[1]ŞUBAT'!I44,'[1]MART'!I44,'[1]NİSAN'!I44,'[1]MAYIS'!I44,'[1]HAZİRAN'!I44,'[1]TEMMUZ'!I44,'[1]AĞUSTOS'!I44,'[1]EYLÜL'!I44,'[1]EKİM'!I44,'[1]KASIM'!I44,'[1]ARALIK'!I44)</f>
        <v>1</v>
      </c>
      <c r="J44" s="92">
        <f>SUM('[1]OCAK'!J44,'[1]ŞUBAT'!J44,'[1]MART'!J44,'[1]NİSAN'!J44,'[1]MAYIS'!J44,'[1]HAZİRAN'!J44,'[1]TEMMUZ'!J44,'[1]AĞUSTOS'!J44,'[1]EYLÜL'!J44,'[1]EKİM'!J44,'[1]KASIM'!J44,'[1]ARALIK'!J44)</f>
        <v>4</v>
      </c>
      <c r="K44" s="95">
        <f>SUM('[1]OCAK'!K44,'[1]ŞUBAT'!K44,'[1]MART'!K44,'[1]NİSAN'!K44,'[1]MAYIS'!K44,'[1]HAZİRAN'!K44,'[1]TEMMUZ'!K44,'[1]AĞUSTOS'!K44,'[1]EYLÜL'!K44,'[1]EKİM'!K44,'[1]KASIM'!K44,'[1]ARALIK'!K44)</f>
        <v>0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1</v>
      </c>
      <c r="N44" s="95">
        <f>SUM('[1]OCAK'!N44,'[1]ŞUBAT'!N44,'[1]MART'!N44,'[1]NİSAN'!N44,'[1]MAYIS'!N44,'[1]HAZİRAN'!N44,'[1]TEMMUZ'!N44,'[1]AĞUSTOS'!N44,'[1]EYLÜL'!N44,'[1]EKİM'!N44,'[1]KASIM'!N44,'[1]ARALIK'!N44)</f>
        <v>0</v>
      </c>
      <c r="O44" s="93">
        <f t="shared" si="0"/>
        <v>68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18</v>
      </c>
      <c r="D45" s="92">
        <f>SUM('[1]OCAK'!D45,'[1]ŞUBAT'!D45,'[1]MART'!D45,'[1]NİSAN'!D45,'[1]MAYIS'!D45,'[1]HAZİRAN'!D45,'[1]TEMMUZ'!D45,'[1]AĞUSTOS'!D45,'[1]EYLÜL'!D45,'[1]EKİM'!D45,'[1]KASIM'!D45,'[1]ARALIK'!D45)</f>
        <v>24</v>
      </c>
      <c r="E45" s="95">
        <f>SUM('[1]OCAK'!E45,'[1]ŞUBAT'!E45,'[1]MART'!E45,'[1]NİSAN'!E45,'[1]MAYIS'!E45,'[1]HAZİRAN'!E45,'[1]TEMMUZ'!E45,'[1]AĞUSTOS'!E45,'[1]EYLÜL'!E45,'[1]EKİM'!E45,'[1]KASIM'!E45,'[1]ARALIK'!E45)</f>
        <v>1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40</v>
      </c>
      <c r="H45" s="95">
        <f>SUM('[1]OCAK'!H45,'[1]ŞUBAT'!H45,'[1]MART'!H45,'[1]NİSAN'!H45,'[1]MAYIS'!H45,'[1]HAZİRAN'!H45,'[1]TEMMUZ'!H45,'[1]AĞUSTOS'!H45,'[1]EYLÜL'!H45,'[1]EKİM'!H45,'[1]KASIM'!H45,'[1]ARALIK'!H45)</f>
        <v>2</v>
      </c>
      <c r="I45" s="95">
        <f>SUM('[1]OCAK'!I45,'[1]ŞUBAT'!I45,'[1]MART'!I45,'[1]NİSAN'!I45,'[1]MAYIS'!I45,'[1]HAZİRAN'!I45,'[1]TEMMUZ'!I45,'[1]AĞUSTOS'!I45,'[1]EYLÜL'!I45,'[1]EKİM'!I45,'[1]KASIM'!I45,'[1]ARALIK'!I45)</f>
        <v>3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0</v>
      </c>
      <c r="N45" s="95">
        <f>SUM('[1]OCAK'!N45,'[1]ŞUBAT'!N45,'[1]MART'!N45,'[1]NİSAN'!N45,'[1]MAYIS'!N45,'[1]HAZİRAN'!N45,'[1]TEMMUZ'!N45,'[1]AĞUSTOS'!N45,'[1]EYLÜL'!N45,'[1]EKİM'!N45,'[1]KASIM'!N45,'[1]ARALIK'!N45)</f>
        <v>0</v>
      </c>
      <c r="O45" s="93">
        <f t="shared" si="0"/>
        <v>88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1272</v>
      </c>
      <c r="D46" s="92">
        <f>SUM('[1]OCAK'!D46,'[1]ŞUBAT'!D46,'[1]MART'!D46,'[1]NİSAN'!D46,'[1]MAYIS'!D46,'[1]HAZİRAN'!D46,'[1]TEMMUZ'!D46,'[1]AĞUSTOS'!D46,'[1]EYLÜL'!D46,'[1]EKİM'!D46,'[1]KASIM'!D46,'[1]ARALIK'!D46)</f>
        <v>628</v>
      </c>
      <c r="E46" s="95">
        <f>SUM('[1]OCAK'!E46,'[1]ŞUBAT'!E46,'[1]MART'!E46,'[1]NİSAN'!E46,'[1]MAYIS'!E46,'[1]HAZİRAN'!E46,'[1]TEMMUZ'!E46,'[1]AĞUSTOS'!E46,'[1]EYLÜL'!E46,'[1]EKİM'!E46,'[1]KASIM'!E46,'[1]ARALIK'!E46)</f>
        <v>317</v>
      </c>
      <c r="F46" s="92">
        <f>SUM('[1]OCAK'!F46,'[1]ŞUBAT'!F46,'[1]MART'!F46,'[1]NİSAN'!F46,'[1]MAYIS'!F46,'[1]HAZİRAN'!F46,'[1]TEMMUZ'!F46,'[1]AĞUSTOS'!F46,'[1]EYLÜL'!F46,'[1]EKİM'!F46,'[1]KASIM'!F46,'[1]ARALIK'!F46)</f>
        <v>7</v>
      </c>
      <c r="G46" s="95">
        <f>SUM('[1]OCAK'!G46,'[1]ŞUBAT'!G46,'[1]MART'!G46,'[1]NİSAN'!G46,'[1]MAYIS'!G46,'[1]HAZİRAN'!G46,'[1]TEMMUZ'!G46,'[1]AĞUSTOS'!G46,'[1]EYLÜL'!G46,'[1]EKİM'!G46,'[1]KASIM'!G46,'[1]ARALIK'!G46)</f>
        <v>280</v>
      </c>
      <c r="H46" s="95">
        <f>SUM('[1]OCAK'!H46,'[1]ŞUBAT'!H46,'[1]MART'!H46,'[1]NİSAN'!H46,'[1]MAYIS'!H46,'[1]HAZİRAN'!H46,'[1]TEMMUZ'!H46,'[1]AĞUSTOS'!H46,'[1]EYLÜL'!H46,'[1]EKİM'!H46,'[1]KASIM'!H46,'[1]ARALIK'!H46)</f>
        <v>127</v>
      </c>
      <c r="I46" s="95">
        <f>SUM('[1]OCAK'!I46,'[1]ŞUBAT'!I46,'[1]MART'!I46,'[1]NİSAN'!I46,'[1]MAYIS'!I46,'[1]HAZİRAN'!I46,'[1]TEMMUZ'!I46,'[1]AĞUSTOS'!I46,'[1]EYLÜL'!I46,'[1]EKİM'!I46,'[1]KASIM'!I46,'[1]ARALIK'!I46)</f>
        <v>366</v>
      </c>
      <c r="J46" s="92">
        <f>SUM('[1]OCAK'!J46,'[1]ŞUBAT'!J46,'[1]MART'!J46,'[1]NİSAN'!J46,'[1]MAYIS'!J46,'[1]HAZİRAN'!J46,'[1]TEMMUZ'!J46,'[1]AĞUSTOS'!J46,'[1]EYLÜL'!J46,'[1]EKİM'!J46,'[1]KASIM'!J46,'[1]ARALIK'!J46)</f>
        <v>18</v>
      </c>
      <c r="K46" s="95">
        <f>SUM('[1]OCAK'!K46,'[1]ŞUBAT'!K46,'[1]MART'!K46,'[1]NİSAN'!K46,'[1]MAYIS'!K46,'[1]HAZİRAN'!K46,'[1]TEMMUZ'!K46,'[1]AĞUSTOS'!K46,'[1]EYLÜL'!K46,'[1]EKİM'!K46,'[1]KASIM'!K46,'[1]ARALIK'!K46)</f>
        <v>5</v>
      </c>
      <c r="L46" s="95">
        <f>SUM('[1]OCAK'!L46,'[1]ŞUBAT'!L46,'[1]MART'!L46,'[1]NİSAN'!L46,'[1]MAYIS'!L46,'[1]HAZİRAN'!L46,'[1]TEMMUZ'!L46,'[1]AĞUSTOS'!L46,'[1]EYLÜL'!L46,'[1]EKİM'!L46,'[1]KASIM'!L46,'[1]ARALIK'!L46)</f>
        <v>10</v>
      </c>
      <c r="M46" s="95">
        <f>SUM('[1]OCAK'!M46,'[1]ŞUBAT'!M46,'[1]MART'!M46,'[1]NİSAN'!M46,'[1]MAYIS'!M46,'[1]HAZİRAN'!M46,'[1]TEMMUZ'!M46,'[1]AĞUSTOS'!M46,'[1]EYLÜL'!M46,'[1]EKİM'!M46,'[1]KASIM'!M46,'[1]ARALIK'!M46)</f>
        <v>33</v>
      </c>
      <c r="N46" s="95">
        <f>SUM('[1]OCAK'!N46,'[1]ŞUBAT'!N46,'[1]MART'!N46,'[1]NİSAN'!N46,'[1]MAYIS'!N46,'[1]HAZİRAN'!N46,'[1]TEMMUZ'!N46,'[1]AĞUSTOS'!N46,'[1]EYLÜL'!N46,'[1]EKİM'!N46,'[1]KASIM'!N46,'[1]ARALIK'!N46)</f>
        <v>6</v>
      </c>
      <c r="O46" s="93">
        <f t="shared" si="0"/>
        <v>3069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253</v>
      </c>
      <c r="D47" s="92">
        <f>SUM('[1]OCAK'!D47,'[1]ŞUBAT'!D47,'[1]MART'!D47,'[1]NİSAN'!D47,'[1]MAYIS'!D47,'[1]HAZİRAN'!D47,'[1]TEMMUZ'!D47,'[1]AĞUSTOS'!D47,'[1]EYLÜL'!D47,'[1]EKİM'!D47,'[1]KASIM'!D47,'[1]ARALIK'!D47)</f>
        <v>156</v>
      </c>
      <c r="E47" s="95">
        <f>SUM('[1]OCAK'!E47,'[1]ŞUBAT'!E47,'[1]MART'!E47,'[1]NİSAN'!E47,'[1]MAYIS'!E47,'[1]HAZİRAN'!E47,'[1]TEMMUZ'!E47,'[1]AĞUSTOS'!E47,'[1]EYLÜL'!E47,'[1]EKİM'!E47,'[1]KASIM'!E47,'[1]ARALIK'!E47)</f>
        <v>0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6</v>
      </c>
      <c r="H47" s="95">
        <f>SUM('[1]OCAK'!H47,'[1]ŞUBAT'!H47,'[1]MART'!H47,'[1]NİSAN'!H47,'[1]MAYIS'!H47,'[1]HAZİRAN'!H47,'[1]TEMMUZ'!H47,'[1]AĞUSTOS'!H47,'[1]EYLÜL'!H47,'[1]EKİM'!H47,'[1]KASIM'!H47,'[1]ARALIK'!H47)</f>
        <v>3</v>
      </c>
      <c r="I47" s="95">
        <f>SUM('[1]OCAK'!I47,'[1]ŞUBAT'!I47,'[1]MART'!I47,'[1]NİSAN'!I47,'[1]MAYIS'!I47,'[1]HAZİRAN'!I47,'[1]TEMMUZ'!I47,'[1]AĞUSTOS'!I47,'[1]EYLÜL'!I47,'[1]EKİM'!I47,'[1]KASIM'!I47,'[1]ARALIK'!I47)</f>
        <v>19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0</v>
      </c>
      <c r="N47" s="95">
        <f>SUM('[1]OCAK'!N47,'[1]ŞUBAT'!N47,'[1]MART'!N47,'[1]NİSAN'!N47,'[1]MAYIS'!N47,'[1]HAZİRAN'!N47,'[1]TEMMUZ'!N47,'[1]AĞUSTOS'!N47,'[1]EYLÜL'!N47,'[1]EKİM'!N47,'[1]KASIM'!N47,'[1]ARALIK'!N47)</f>
        <v>0</v>
      </c>
      <c r="O47" s="93">
        <f t="shared" si="0"/>
        <v>437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96</v>
      </c>
      <c r="D48" s="92">
        <f>SUM('[1]OCAK'!D48,'[1]ŞUBAT'!D48,'[1]MART'!D48,'[1]NİSAN'!D48,'[1]MAYIS'!D48,'[1]HAZİRAN'!D48,'[1]TEMMUZ'!D48,'[1]AĞUSTOS'!D48,'[1]EYLÜL'!D48,'[1]EKİM'!D48,'[1]KASIM'!D48,'[1]ARALIK'!D48)</f>
        <v>22</v>
      </c>
      <c r="E48" s="95">
        <f>SUM('[1]OCAK'!E48,'[1]ŞUBAT'!E48,'[1]MART'!E48,'[1]NİSAN'!E48,'[1]MAYIS'!E48,'[1]HAZİRAN'!E48,'[1]TEMMUZ'!E48,'[1]AĞUSTOS'!E48,'[1]EYLÜL'!E48,'[1]EKİM'!E48,'[1]KASIM'!E48,'[1]ARALIK'!E48)</f>
        <v>32</v>
      </c>
      <c r="F48" s="92">
        <f>SUM('[1]OCAK'!F48,'[1]ŞUBAT'!F48,'[1]MART'!F48,'[1]NİSAN'!F48,'[1]MAYIS'!F48,'[1]HAZİRAN'!F48,'[1]TEMMUZ'!F48,'[1]AĞUSTOS'!F48,'[1]EYLÜL'!F48,'[1]EKİM'!F48,'[1]KASIM'!F48,'[1]ARALIK'!F48)</f>
        <v>0</v>
      </c>
      <c r="G48" s="95">
        <f>SUM('[1]OCAK'!G48,'[1]ŞUBAT'!G48,'[1]MART'!G48,'[1]NİSAN'!G48,'[1]MAYIS'!G48,'[1]HAZİRAN'!G48,'[1]TEMMUZ'!G48,'[1]AĞUSTOS'!G48,'[1]EYLÜL'!G48,'[1]EKİM'!G48,'[1]KASIM'!G48,'[1]ARALIK'!G48)</f>
        <v>41</v>
      </c>
      <c r="H48" s="95">
        <f>SUM('[1]OCAK'!H48,'[1]ŞUBAT'!H48,'[1]MART'!H48,'[1]NİSAN'!H48,'[1]MAYIS'!H48,'[1]HAZİRAN'!H48,'[1]TEMMUZ'!H48,'[1]AĞUSTOS'!H48,'[1]EYLÜL'!H48,'[1]EKİM'!H48,'[1]KASIM'!H48,'[1]ARALIK'!H48)</f>
        <v>22</v>
      </c>
      <c r="I48" s="95">
        <f>SUM('[1]OCAK'!I48,'[1]ŞUBAT'!I48,'[1]MART'!I48,'[1]NİSAN'!I48,'[1]MAYIS'!I48,'[1]HAZİRAN'!I48,'[1]TEMMUZ'!I48,'[1]AĞUSTOS'!I48,'[1]EYLÜL'!I48,'[1]EKİM'!I48,'[1]KASIM'!I48,'[1]ARALIK'!I48)</f>
        <v>16</v>
      </c>
      <c r="J48" s="92">
        <f>SUM('[1]OCAK'!J48,'[1]ŞUBAT'!J48,'[1]MART'!J48,'[1]NİSAN'!J48,'[1]MAYIS'!J48,'[1]HAZİRAN'!J48,'[1]TEMMUZ'!J48,'[1]AĞUSTOS'!J48,'[1]EYLÜL'!J48,'[1]EKİM'!J48,'[1]KASIM'!J48,'[1]ARALIK'!J48)</f>
        <v>7</v>
      </c>
      <c r="K48" s="95">
        <f>SUM('[1]OCAK'!K48,'[1]ŞUBAT'!K48,'[1]MART'!K48,'[1]NİSAN'!K48,'[1]MAYIS'!K48,'[1]HAZİRAN'!K48,'[1]TEMMUZ'!K48,'[1]AĞUSTOS'!K48,'[1]EYLÜL'!K48,'[1]EKİM'!K48,'[1]KASIM'!K48,'[1]ARALIK'!K48)</f>
        <v>0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0</v>
      </c>
      <c r="N48" s="95">
        <f>SUM('[1]OCAK'!N48,'[1]ŞUBAT'!N48,'[1]MART'!N48,'[1]NİSAN'!N48,'[1]MAYIS'!N48,'[1]HAZİRAN'!N48,'[1]TEMMUZ'!N48,'[1]AĞUSTOS'!N48,'[1]EYLÜL'!N48,'[1]EKİM'!N48,'[1]KASIM'!N48,'[1]ARALIK'!N48)</f>
        <v>1</v>
      </c>
      <c r="O48" s="93">
        <f t="shared" si="0"/>
        <v>237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62</v>
      </c>
      <c r="D49" s="92">
        <f>SUM('[1]OCAK'!D49,'[1]ŞUBAT'!D49,'[1]MART'!D49,'[1]NİSAN'!D49,'[1]MAYIS'!D49,'[1]HAZİRAN'!D49,'[1]TEMMUZ'!D49,'[1]AĞUSTOS'!D49,'[1]EYLÜL'!D49,'[1]EKİM'!D49,'[1]KASIM'!D49,'[1]ARALIK'!D49)</f>
        <v>34</v>
      </c>
      <c r="E49" s="95">
        <f>SUM('[1]OCAK'!E49,'[1]ŞUBAT'!E49,'[1]MART'!E49,'[1]NİSAN'!E49,'[1]MAYIS'!E49,'[1]HAZİRAN'!E49,'[1]TEMMUZ'!E49,'[1]AĞUSTOS'!E49,'[1]EYLÜL'!E49,'[1]EKİM'!E49,'[1]KASIM'!E49,'[1]ARALIK'!E49)</f>
        <v>1700</v>
      </c>
      <c r="F49" s="92">
        <f>SUM('[1]OCAK'!F49,'[1]ŞUBAT'!F49,'[1]MART'!F49,'[1]NİSAN'!F49,'[1]MAYIS'!F49,'[1]HAZİRAN'!F49,'[1]TEMMUZ'!F49,'[1]AĞUSTOS'!F49,'[1]EYLÜL'!F49,'[1]EKİM'!F49,'[1]KASIM'!F49,'[1]ARALIK'!F49)</f>
        <v>0</v>
      </c>
      <c r="G49" s="95">
        <f>SUM('[1]OCAK'!G49,'[1]ŞUBAT'!G49,'[1]MART'!G49,'[1]NİSAN'!G49,'[1]MAYIS'!G49,'[1]HAZİRAN'!G49,'[1]TEMMUZ'!G49,'[1]AĞUSTOS'!G49,'[1]EYLÜL'!G49,'[1]EKİM'!G49,'[1]KASIM'!G49,'[1]ARALIK'!G49)</f>
        <v>2345</v>
      </c>
      <c r="H49" s="95">
        <f>SUM('[1]OCAK'!H49,'[1]ŞUBAT'!H49,'[1]MART'!H49,'[1]NİSAN'!H49,'[1]MAYIS'!H49,'[1]HAZİRAN'!H49,'[1]TEMMUZ'!H49,'[1]AĞUSTOS'!H49,'[1]EYLÜL'!H49,'[1]EKİM'!H49,'[1]KASIM'!H49,'[1]ARALIK'!H49)</f>
        <v>321</v>
      </c>
      <c r="I49" s="95">
        <f>SUM('[1]OCAK'!I49,'[1]ŞUBAT'!I49,'[1]MART'!I49,'[1]NİSAN'!I49,'[1]MAYIS'!I49,'[1]HAZİRAN'!I49,'[1]TEMMUZ'!I49,'[1]AĞUSTOS'!I49,'[1]EYLÜL'!I49,'[1]EKİM'!I49,'[1]KASIM'!I49,'[1]ARALIK'!I49)</f>
        <v>185</v>
      </c>
      <c r="J49" s="92">
        <f>SUM('[1]OCAK'!J49,'[1]ŞUBAT'!J49,'[1]MART'!J49,'[1]NİSAN'!J49,'[1]MAYIS'!J49,'[1]HAZİRAN'!J49,'[1]TEMMUZ'!J49,'[1]AĞUSTOS'!J49,'[1]EYLÜL'!J49,'[1]EKİM'!J49,'[1]KASIM'!J49,'[1]ARALIK'!J49)</f>
        <v>11</v>
      </c>
      <c r="K49" s="95">
        <f>SUM('[1]OCAK'!K49,'[1]ŞUBAT'!K49,'[1]MART'!K49,'[1]NİSAN'!K49,'[1]MAYIS'!K49,'[1]HAZİRAN'!K49,'[1]TEMMUZ'!K49,'[1]AĞUSTOS'!K49,'[1]EYLÜL'!K49,'[1]EKİM'!K49,'[1]KASIM'!K49,'[1]ARALIK'!K49)</f>
        <v>48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17</v>
      </c>
      <c r="N49" s="100">
        <f>SUM('[1]OCAK'!N49,'[1]ŞUBAT'!N49,'[1]MART'!N49,'[1]NİSAN'!N49,'[1]MAYIS'!N49,'[1]HAZİRAN'!N49,'[1]TEMMUZ'!N49,'[1]AĞUSTOS'!N49,'[1]EYLÜL'!N49,'[1]EKİM'!N49,'[1]KASIM'!N49,'[1]ARALIK'!N49)</f>
        <v>12</v>
      </c>
      <c r="O49" s="93">
        <f t="shared" si="0"/>
        <v>4735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>
        <f>SUM(C61:C217)</f>
        <v>2156</v>
      </c>
      <c r="D50" s="92">
        <f>SUM('[1]OCAK'!D50,'[1]ŞUBAT'!D50,'[1]MART'!D50,'[1]NİSAN'!D50,'[1]MAYIS'!D50,'[1]HAZİRAN'!D50,'[1]TEMMUZ'!D50,'[1]AĞUSTOS'!D50,'[1]EYLÜL'!D50,'[1]EKİM'!D50,'[1]KASIM'!D50,'[1]ARALIK'!D50)</f>
        <v>1735</v>
      </c>
      <c r="E50" s="95">
        <f>SUM('[1]OCAK'!E50,'[1]ŞUBAT'!E50,'[1]MART'!E50,'[1]NİSAN'!E50,'[1]MAYIS'!E50,'[1]HAZİRAN'!E50,'[1]TEMMUZ'!E50,'[1]AĞUSTOS'!E50,'[1]EYLÜL'!E50,'[1]EKİM'!E50,'[1]KASIM'!E50,'[1]ARALIK'!E50)</f>
        <v>1202</v>
      </c>
      <c r="F50" s="95">
        <f>SUM('[1]OCAK'!F50,'[1]ŞUBAT'!F50,'[1]MART'!F50,'[1]NİSAN'!F50,'[1]MAYIS'!F50,'[1]HAZİRAN'!F50,'[1]TEMMUZ'!F50,'[1]AĞUSTOS'!F50,'[1]EYLÜL'!F50,'[1]EKİM'!F50,'[1]KASIM'!F50,'[1]ARALIK'!F50)</f>
        <v>23</v>
      </c>
      <c r="G50" s="95">
        <f>SUM('[1]OCAK'!G50,'[1]ŞUBAT'!G50,'[1]MART'!G50,'[1]NİSAN'!G50,'[1]MAYIS'!G50,'[1]HAZİRAN'!G50,'[1]TEMMUZ'!G50,'[1]AĞUSTOS'!G50,'[1]EYLÜL'!G50,'[1]EKİM'!G50,'[1]KASIM'!G50,'[1]ARALIK'!G50)</f>
        <v>613</v>
      </c>
      <c r="H50" s="95">
        <f>SUM('[1]OCAK'!H50,'[1]ŞUBAT'!H50,'[1]MART'!H50,'[1]NİSAN'!H50,'[1]MAYIS'!H50,'[1]HAZİRAN'!H50,'[1]TEMMUZ'!H50,'[1]AĞUSTOS'!H50,'[1]EYLÜL'!H50,'[1]EKİM'!H50,'[1]KASIM'!H50,'[1]ARALIK'!H50)</f>
        <v>868</v>
      </c>
      <c r="I50" s="95">
        <f>SUM('[1]OCAK'!I50,'[1]ŞUBAT'!I50,'[1]MART'!I50,'[1]NİSAN'!I50,'[1]MAYIS'!I50,'[1]HAZİRAN'!I50,'[1]TEMMUZ'!I50,'[1]AĞUSTOS'!I50,'[1]EYLÜL'!I50,'[1]EKİM'!I50,'[1]KASIM'!I50,'[1]ARALIK'!I50)</f>
        <v>299</v>
      </c>
      <c r="J50" s="92">
        <f>SUM('[1]OCAK'!J50,'[1]ŞUBAT'!J50,'[1]MART'!J50,'[1]NİSAN'!J50,'[1]MAYIS'!J50,'[1]HAZİRAN'!J50,'[1]TEMMUZ'!J50,'[1]AĞUSTOS'!J50,'[1]EYLÜL'!J50,'[1]EKİM'!J50,'[1]KASIM'!J50,'[1]ARALIK'!J50)</f>
        <v>37</v>
      </c>
      <c r="K50" s="95">
        <f>SUM('[1]OCAK'!K50,'[1]ŞUBAT'!K50,'[1]MART'!K50,'[1]NİSAN'!K50,'[1]MAYIS'!K50,'[1]HAZİRAN'!K50,'[1]TEMMUZ'!K50,'[1]AĞUSTOS'!K50,'[1]EYLÜL'!K50,'[1]EKİM'!K50,'[1]KASIM'!K50,'[1]ARALIK'!K50)</f>
        <v>28</v>
      </c>
      <c r="L50" s="95">
        <f>SUM('[1]OCAK'!L50,'[1]ŞUBAT'!L50,'[1]MART'!L50,'[1]NİSAN'!L50,'[1]MAYIS'!L50,'[1]HAZİRAN'!L50,'[1]TEMMUZ'!L50,'[1]AĞUSTOS'!L50,'[1]EYLÜL'!L50,'[1]EKİM'!L50,'[1]KASIM'!L50,'[1]ARALIK'!L50)</f>
        <v>25</v>
      </c>
      <c r="M50" s="95">
        <f>SUM('[1]OCAK'!M50,'[1]ŞUBAT'!M50,'[1]MART'!M50,'[1]NİSAN'!M50,'[1]MAYIS'!M50,'[1]HAZİRAN'!M50,'[1]TEMMUZ'!M50,'[1]AĞUSTOS'!M50,'[1]EYLÜL'!M50,'[1]EKİM'!M50,'[1]KASIM'!M50,'[1]ARALIK'!M50)</f>
        <v>34</v>
      </c>
      <c r="N50" s="95">
        <f>SUM('[1]OCAK'!N50,'[1]ŞUBAT'!N50,'[1]MART'!N50,'[1]NİSAN'!N50,'[1]MAYIS'!N50,'[1]HAZİRAN'!N50,'[1]TEMMUZ'!N50,'[1]AĞUSTOS'!N50,'[1]EYLÜL'!N50,'[1]EKİM'!N50,'[1]KASIM'!N50,'[1]ARALIK'!N50)</f>
        <v>16</v>
      </c>
      <c r="O50" s="93">
        <f t="shared" si="0"/>
        <v>7036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8804</v>
      </c>
      <c r="D51" s="102">
        <f>SUM('[1]OCAK'!D51,'[1]ŞUBAT'!D51,'[1]MART'!D51,'[1]NİSAN'!D51,'[1]MAYIS'!D51,'[1]HAZİRAN'!D51,'[1]TEMMUZ'!D51,'[1]AĞUSTOS'!D51,'[1]EYLÜL'!D51,'[1]EKİM'!D51,'[1]KASIM'!D51,'[1]ARALIK'!D51)</f>
        <v>4582</v>
      </c>
      <c r="E51" s="102">
        <f>SUM('[1]OCAK'!E51,'[1]ŞUBAT'!E51,'[1]MART'!E51,'[1]NİSAN'!E51,'[1]MAYIS'!E51,'[1]HAZİRAN'!E51,'[1]TEMMUZ'!E51,'[1]AĞUSTOS'!E51,'[1]EYLÜL'!E51,'[1]EKİM'!E51,'[1]KASIM'!E51,'[1]ARALIK'!E51)</f>
        <v>7383</v>
      </c>
      <c r="F51" s="95">
        <f>SUM('[1]OCAK'!F51,'[1]ŞUBAT'!F51,'[1]MART'!F51,'[1]NİSAN'!F51,'[1]MAYIS'!F51,'[1]HAZİRAN'!F51,'[1]TEMMUZ'!F51,'[1]AĞUSTOS'!F51,'[1]EYLÜL'!F51,'[1]EKİM'!F51,'[1]KASIM'!F51,'[1]ARALIK'!F51)</f>
        <v>116</v>
      </c>
      <c r="G51" s="102">
        <f>SUM('[1]OCAK'!G51,'[1]ŞUBAT'!G51,'[1]MART'!G51,'[1]NİSAN'!G51,'[1]MAYIS'!G51,'[1]HAZİRAN'!G51,'[1]TEMMUZ'!G51,'[1]AĞUSTOS'!G51,'[1]EYLÜL'!G51,'[1]EKİM'!G51,'[1]KASIM'!G51,'[1]ARALIK'!G51)</f>
        <v>12744</v>
      </c>
      <c r="H51" s="102">
        <f>SUM('[1]OCAK'!H51,'[1]ŞUBAT'!H51,'[1]MART'!H51,'[1]NİSAN'!H51,'[1]MAYIS'!H51,'[1]HAZİRAN'!H51,'[1]TEMMUZ'!H51,'[1]AĞUSTOS'!H51,'[1]EYLÜL'!H51,'[1]EKİM'!H51,'[1]KASIM'!H51,'[1]ARALIK'!H51)</f>
        <v>3729</v>
      </c>
      <c r="I51" s="102">
        <f>SUM('[1]OCAK'!I51,'[1]ŞUBAT'!I51,'[1]MART'!I51,'[1]NİSAN'!I51,'[1]MAYIS'!I51,'[1]HAZİRAN'!I51,'[1]TEMMUZ'!I51,'[1]AĞUSTOS'!I51,'[1]EYLÜL'!I51,'[1]EKİM'!I51,'[1]KASIM'!I51,'[1]ARALIK'!I51)</f>
        <v>3099</v>
      </c>
      <c r="J51" s="102">
        <f>SUM('[1]OCAK'!J51,'[1]ŞUBAT'!J51,'[1]MART'!J51,'[1]NİSAN'!J51,'[1]MAYIS'!J51,'[1]HAZİRAN'!J51,'[1]TEMMUZ'!J51,'[1]AĞUSTOS'!J51,'[1]EYLÜL'!J51,'[1]EKİM'!J51,'[1]KASIM'!J51,'[1]ARALIK'!J51)</f>
        <v>182</v>
      </c>
      <c r="K51" s="102">
        <f>SUM('[1]OCAK'!K51,'[1]ŞUBAT'!K51,'[1]MART'!K51,'[1]NİSAN'!K51,'[1]MAYIS'!K51,'[1]HAZİRAN'!K51,'[1]TEMMUZ'!K51,'[1]AĞUSTOS'!K51,'[1]EYLÜL'!K51,'[1]EKİM'!K51,'[1]KASIM'!K51,'[1]ARALIK'!K51)</f>
        <v>261</v>
      </c>
      <c r="L51" s="102">
        <f>SUM('[1]OCAK'!L51,'[1]ŞUBAT'!L51,'[1]MART'!L51,'[1]NİSAN'!L51,'[1]MAYIS'!L51,'[1]HAZİRAN'!L51,'[1]TEMMUZ'!L51,'[1]AĞUSTOS'!L51,'[1]EYLÜL'!L51,'[1]EKİM'!L51,'[1]KASIM'!L51,'[1]ARALIK'!L51)</f>
        <v>995</v>
      </c>
      <c r="M51" s="102">
        <f>SUM('[1]OCAK'!M51,'[1]ŞUBAT'!M51,'[1]MART'!M51,'[1]NİSAN'!M51,'[1]MAYIS'!M51,'[1]HAZİRAN'!M51,'[1]TEMMUZ'!M51,'[1]AĞUSTOS'!M51,'[1]EYLÜL'!M51,'[1]EKİM'!M51,'[1]KASIM'!M51,'[1]ARALIK'!M51)</f>
        <v>1447</v>
      </c>
      <c r="N51" s="102">
        <f>SUM('[1]OCAK'!N51,'[1]ŞUBAT'!N51,'[1]MART'!N51,'[1]NİSAN'!N51,'[1]MAYIS'!N51,'[1]HAZİRAN'!N51,'[1]TEMMUZ'!N51,'[1]AĞUSTOS'!N51,'[1]EYLÜL'!N51,'[1]EKİM'!N51,'[1]KASIM'!N51,'[1]ARALIK'!N51)</f>
        <v>83</v>
      </c>
      <c r="O51" s="93">
        <f t="shared" si="0"/>
        <v>43425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>
        <f aca="true" t="shared" si="1" ref="C52:N52">SUM(C5:C50)</f>
        <v>336484</v>
      </c>
      <c r="D52" s="31">
        <f t="shared" si="1"/>
        <v>131480</v>
      </c>
      <c r="E52" s="31">
        <f t="shared" si="1"/>
        <v>21549</v>
      </c>
      <c r="F52" s="31">
        <f t="shared" si="1"/>
        <v>89</v>
      </c>
      <c r="G52" s="31">
        <f t="shared" si="1"/>
        <v>26440</v>
      </c>
      <c r="H52" s="31">
        <f t="shared" si="1"/>
        <v>18736</v>
      </c>
      <c r="I52" s="31">
        <f t="shared" si="1"/>
        <v>4289</v>
      </c>
      <c r="J52" s="31">
        <f t="shared" si="1"/>
        <v>360</v>
      </c>
      <c r="K52" s="31">
        <f t="shared" si="1"/>
        <v>287</v>
      </c>
      <c r="L52" s="31">
        <f t="shared" si="1"/>
        <v>78</v>
      </c>
      <c r="M52" s="31">
        <f t="shared" si="1"/>
        <v>1796</v>
      </c>
      <c r="N52" s="31">
        <f t="shared" si="1"/>
        <v>95</v>
      </c>
      <c r="O52" s="93">
        <f t="shared" si="0"/>
        <v>541683</v>
      </c>
    </row>
    <row r="53" spans="1:15" ht="16.5" customHeight="1">
      <c r="A53" s="33"/>
      <c r="B53" s="34" t="s">
        <v>64</v>
      </c>
      <c r="C53" s="104">
        <f aca="true" t="shared" si="2" ref="C53:O53">SUM(C51:C52)</f>
        <v>345288</v>
      </c>
      <c r="D53" s="104">
        <f t="shared" si="2"/>
        <v>136062</v>
      </c>
      <c r="E53" s="104">
        <f t="shared" si="2"/>
        <v>28932</v>
      </c>
      <c r="F53" s="104">
        <f t="shared" si="2"/>
        <v>205</v>
      </c>
      <c r="G53" s="104">
        <f t="shared" si="2"/>
        <v>39184</v>
      </c>
      <c r="H53" s="104">
        <f t="shared" si="2"/>
        <v>22465</v>
      </c>
      <c r="I53" s="104">
        <f t="shared" si="2"/>
        <v>7388</v>
      </c>
      <c r="J53" s="104">
        <f t="shared" si="2"/>
        <v>542</v>
      </c>
      <c r="K53" s="104">
        <f t="shared" si="2"/>
        <v>548</v>
      </c>
      <c r="L53" s="104">
        <f t="shared" si="2"/>
        <v>1073</v>
      </c>
      <c r="M53" s="104">
        <f t="shared" si="2"/>
        <v>3243</v>
      </c>
      <c r="N53" s="104">
        <f t="shared" si="2"/>
        <v>178</v>
      </c>
      <c r="O53" s="105">
        <f t="shared" si="2"/>
        <v>585108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45091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 hidden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28</v>
      </c>
      <c r="D61" s="66">
        <f>SUM('[1]OCAK'!D58,'[1]ŞUBAT'!D58,'[1]MART'!D58,'[1]NİSAN'!D58,'[1]MAYIS'!D58,'[1]HAZİRAN'!D58,'[1]TEMMUZ'!D58,'[1]AĞUSTOS'!D58,'[1]EYLÜL'!D58,'[1]EKİM'!D58,'[1]KASIM'!D58,'[1]ARALIK'!D58)</f>
        <v>23</v>
      </c>
      <c r="E61" s="66">
        <f>SUM('[1]OCAK'!E58,'[1]ŞUBAT'!E58,'[1]MART'!E58,'[1]NİSAN'!E58,'[1]MAYIS'!E58,'[1]HAZİRAN'!E58,'[1]TEMMUZ'!E58,'[1]AĞUSTOS'!E58,'[1]EYLÜL'!E58,'[1]EKİM'!E58,'[1]KASIM'!E58,'[1]ARALIK'!E58)</f>
        <v>1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0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2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54</v>
      </c>
    </row>
    <row r="62" spans="1:15" ht="13.5" customHeight="1" hidden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1</v>
      </c>
      <c r="F62" s="70">
        <f>SUM('[1]OCAK'!F59,'[1]ŞUBAT'!F59,'[1]MART'!F59,'[1]NİSAN'!F59,'[1]MAYIS'!F59,'[1]HAZİRAN'!F59,'[1]TEMMUZ'!F59,'[1]AĞUSTOS'!F59,'[1]EYLÜL'!F59,'[1]EKİM'!F59,'[1]KASIM'!F59,'[1]ARALIK'!F59)</f>
        <v>0</v>
      </c>
      <c r="G62" s="70">
        <f>SUM('[1]OCAK'!G59,'[1]ŞUBAT'!G59,'[1]MART'!G59,'[1]NİSAN'!G59,'[1]MAYIS'!G59,'[1]HAZİRAN'!G59,'[1]TEMMUZ'!G59,'[1]AĞUSTOS'!G59,'[1]EYLÜL'!G59,'[1]EKİM'!G59,'[1]KASIM'!G59,'[1]ARALIK'!G59)</f>
        <v>0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1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1</v>
      </c>
      <c r="O62" s="71">
        <f t="shared" si="3"/>
        <v>3</v>
      </c>
    </row>
    <row r="63" spans="1:15" ht="13.5" customHeight="1" hidden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0</v>
      </c>
      <c r="D63" s="70">
        <f>SUM('[1]OCAK'!D60,'[1]ŞUBAT'!D60,'[1]MART'!D60,'[1]NİSAN'!D60,'[1]MAYIS'!D60,'[1]HAZİRAN'!D60,'[1]TEMMUZ'!D60,'[1]AĞUSTOS'!D60,'[1]EYLÜL'!D60,'[1]EKİM'!D60,'[1]KASIM'!D60,'[1]ARALIK'!D60)</f>
        <v>0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0</v>
      </c>
    </row>
    <row r="64" spans="1:15" ht="13.5" customHeight="1" hidden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1</v>
      </c>
      <c r="D64" s="70">
        <f>SUM('[1]OCAK'!D61,'[1]ŞUBAT'!D61,'[1]MART'!D61,'[1]NİSAN'!D61,'[1]MAYIS'!D61,'[1]HAZİRAN'!D61,'[1]TEMMUZ'!D61,'[1]AĞUSTOS'!D61,'[1]EYLÜL'!D61,'[1]EKİM'!D61,'[1]KASIM'!D61,'[1]ARALIK'!D61)</f>
        <v>1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2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2</v>
      </c>
      <c r="J64" s="70">
        <f>SUM('[1]OCAK'!J61,'[1]ŞUBAT'!J61,'[1]MART'!J61,'[1]NİSAN'!J61,'[1]MAYIS'!J61,'[1]HAZİRAN'!J61,'[1]TEMMUZ'!J61,'[1]AĞUSTOS'!J61,'[1]EYLÜL'!J61,'[1]EKİM'!J61,'[1]KASIM'!J61,'[1]ARALIK'!J61)</f>
        <v>0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0</v>
      </c>
      <c r="O64" s="71">
        <f t="shared" si="3"/>
        <v>6</v>
      </c>
    </row>
    <row r="65" spans="1:15" ht="13.5" customHeight="1" hidden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12</v>
      </c>
      <c r="D65" s="70">
        <f>SUM('[1]OCAK'!D62,'[1]ŞUBAT'!D62,'[1]MART'!D62,'[1]NİSAN'!D62,'[1]MAYIS'!D62,'[1]HAZİRAN'!D62,'[1]TEMMUZ'!D62,'[1]AĞUSTOS'!D62,'[1]EYLÜL'!D62,'[1]EKİM'!D62,'[1]KASIM'!D62,'[1]ARALIK'!D62)</f>
        <v>2</v>
      </c>
      <c r="E65" s="70">
        <f>SUM('[1]OCAK'!E62,'[1]ŞUBAT'!E62,'[1]MART'!E62,'[1]NİSAN'!E62,'[1]MAYIS'!E62,'[1]HAZİRAN'!E62,'[1]TEMMUZ'!E62,'[1]AĞUSTOS'!E62,'[1]EYLÜL'!E62,'[1]EKİM'!E62,'[1]KASIM'!E62,'[1]ARALIK'!E62)</f>
        <v>12</v>
      </c>
      <c r="F65" s="70">
        <f>SUM('[1]OCAK'!F62,'[1]ŞUBAT'!F62,'[1]MART'!F62,'[1]NİSAN'!F62,'[1]MAYIS'!F62,'[1]HAZİRAN'!F62,'[1]TEMMUZ'!F62,'[1]AĞUSTOS'!F62,'[1]EYLÜL'!F62,'[1]EKİM'!F62,'[1]KASIM'!F62,'[1]ARALIK'!F62)</f>
        <v>0</v>
      </c>
      <c r="G65" s="70">
        <f>SUM('[1]OCAK'!G62,'[1]ŞUBAT'!G62,'[1]MART'!G62,'[1]NİSAN'!G62,'[1]MAYIS'!G62,'[1]HAZİRAN'!G62,'[1]TEMMUZ'!G62,'[1]AĞUSTOS'!G62,'[1]EYLÜL'!G62,'[1]EKİM'!G62,'[1]KASIM'!G62,'[1]ARALIK'!G62)</f>
        <v>16</v>
      </c>
      <c r="H65" s="70">
        <f>SUM('[1]OCAK'!H62,'[1]ŞUBAT'!H62,'[1]MART'!H62,'[1]NİSAN'!H62,'[1]MAYIS'!H62,'[1]HAZİRAN'!H62,'[1]TEMMUZ'!H62,'[1]AĞUSTOS'!H62,'[1]EYLÜL'!H62,'[1]EKİM'!H62,'[1]KASIM'!H62,'[1]ARALIK'!H62)</f>
        <v>30</v>
      </c>
      <c r="I65" s="70">
        <f>SUM('[1]OCAK'!I62,'[1]ŞUBAT'!I62,'[1]MART'!I62,'[1]NİSAN'!I62,'[1]MAYIS'!I62,'[1]HAZİRAN'!I62,'[1]TEMMUZ'!I62,'[1]AĞUSTOS'!I62,'[1]EYLÜL'!I62,'[1]EKİM'!I62,'[1]KASIM'!I62,'[1]ARALIK'!I62)</f>
        <v>18</v>
      </c>
      <c r="J65" s="70">
        <f>SUM('[1]OCAK'!J62,'[1]ŞUBAT'!J62,'[1]MART'!J62,'[1]NİSAN'!J62,'[1]MAYIS'!J62,'[1]HAZİRAN'!J62,'[1]TEMMUZ'!J62,'[1]AĞUSTOS'!J62,'[1]EYLÜL'!J62,'[1]EKİM'!J62,'[1]KASIM'!J62,'[1]ARALIK'!J62)</f>
        <v>0</v>
      </c>
      <c r="K65" s="70">
        <f>SUM('[1]OCAK'!K62,'[1]ŞUBAT'!K62,'[1]MART'!K62,'[1]NİSAN'!K62,'[1]MAYIS'!K62,'[1]HAZİRAN'!K62,'[1]TEMMUZ'!K62,'[1]AĞUSTOS'!K62,'[1]EYLÜL'!K62,'[1]EKİM'!K62,'[1]KASIM'!K62,'[1]ARALIK'!K62)</f>
        <v>0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1</v>
      </c>
      <c r="N65" s="70">
        <f>SUM('[1]OCAK'!N62,'[1]ŞUBAT'!N62,'[1]MART'!N62,'[1]NİSAN'!N62,'[1]MAYIS'!N62,'[1]HAZİRAN'!N62,'[1]TEMMUZ'!N62,'[1]AĞUSTOS'!N62,'[1]EYLÜL'!N62,'[1]EKİM'!N62,'[1]KASIM'!N62,'[1]ARALIK'!N62)</f>
        <v>0</v>
      </c>
      <c r="O65" s="71">
        <f t="shared" si="3"/>
        <v>91</v>
      </c>
    </row>
    <row r="66" spans="1:15" ht="13.5" customHeight="1" hidden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23</v>
      </c>
      <c r="D66" s="70">
        <f>SUM('[1]OCAK'!D63,'[1]ŞUBAT'!D63,'[1]MART'!D63,'[1]NİSAN'!D63,'[1]MAYIS'!D63,'[1]HAZİRAN'!D63,'[1]TEMMUZ'!D63,'[1]AĞUSTOS'!D63,'[1]EYLÜL'!D63,'[1]EKİM'!D63,'[1]KASIM'!D63,'[1]ARALIK'!D63)</f>
        <v>28</v>
      </c>
      <c r="E66" s="70">
        <f>SUM('[1]OCAK'!E63,'[1]ŞUBAT'!E63,'[1]MART'!E63,'[1]NİSAN'!E63,'[1]MAYIS'!E63,'[1]HAZİRAN'!E63,'[1]TEMMUZ'!E63,'[1]AĞUSTOS'!E63,'[1]EYLÜL'!E63,'[1]EKİM'!E63,'[1]KASIM'!E63,'[1]ARALIK'!E63)</f>
        <v>54</v>
      </c>
      <c r="F66" s="70">
        <f>SUM('[1]OCAK'!F63,'[1]ŞUBAT'!F63,'[1]MART'!F63,'[1]NİSAN'!F63,'[1]MAYIS'!F63,'[1]HAZİRAN'!F63,'[1]TEMMUZ'!F63,'[1]AĞUSTOS'!F63,'[1]EYLÜL'!F63,'[1]EKİM'!F63,'[1]KASIM'!F63,'[1]ARALIK'!F63)</f>
        <v>0</v>
      </c>
      <c r="G66" s="70">
        <f>SUM('[1]OCAK'!G63,'[1]ŞUBAT'!G63,'[1]MART'!G63,'[1]NİSAN'!G63,'[1]MAYIS'!G63,'[1]HAZİRAN'!G63,'[1]TEMMUZ'!G63,'[1]AĞUSTOS'!G63,'[1]EYLÜL'!G63,'[1]EKİM'!G63,'[1]KASIM'!G63,'[1]ARALIK'!G63)</f>
        <v>117</v>
      </c>
      <c r="H66" s="70">
        <f>SUM('[1]OCAK'!H63,'[1]ŞUBAT'!H63,'[1]MART'!H63,'[1]NİSAN'!H63,'[1]MAYIS'!H63,'[1]HAZİRAN'!H63,'[1]TEMMUZ'!H63,'[1]AĞUSTOS'!H63,'[1]EYLÜL'!H63,'[1]EKİM'!H63,'[1]KASIM'!H63,'[1]ARALIK'!H63)</f>
        <v>67</v>
      </c>
      <c r="I66" s="70">
        <f>SUM('[1]OCAK'!I63,'[1]ŞUBAT'!I63,'[1]MART'!I63,'[1]NİSAN'!I63,'[1]MAYIS'!I63,'[1]HAZİRAN'!I63,'[1]TEMMUZ'!I63,'[1]AĞUSTOS'!I63,'[1]EYLÜL'!I63,'[1]EKİM'!I63,'[1]KASIM'!I63,'[1]ARALIK'!I63)</f>
        <v>8</v>
      </c>
      <c r="J66" s="70">
        <f>SUM('[1]OCAK'!J63,'[1]ŞUBAT'!J63,'[1]MART'!J63,'[1]NİSAN'!J63,'[1]MAYIS'!J63,'[1]HAZİRAN'!J63,'[1]TEMMUZ'!J63,'[1]AĞUSTOS'!J63,'[1]EYLÜL'!J63,'[1]EKİM'!J63,'[1]KASIM'!J63,'[1]ARALIK'!J63)</f>
        <v>1</v>
      </c>
      <c r="K66" s="70">
        <f>SUM('[1]OCAK'!K63,'[1]ŞUBAT'!K63,'[1]MART'!K63,'[1]NİSAN'!K63,'[1]MAYIS'!K63,'[1]HAZİRAN'!K63,'[1]TEMMUZ'!K63,'[1]AĞUSTOS'!K63,'[1]EYLÜL'!K63,'[1]EKİM'!K63,'[1]KASIM'!K63,'[1]ARALIK'!K63)</f>
        <v>3</v>
      </c>
      <c r="L66" s="70">
        <f>SUM('[1]OCAK'!L63,'[1]ŞUBAT'!L63,'[1]MART'!L63,'[1]NİSAN'!L63,'[1]MAYIS'!L63,'[1]HAZİRAN'!L63,'[1]TEMMUZ'!L63,'[1]AĞUSTOS'!L63,'[1]EYLÜL'!L63,'[1]EKİM'!L63,'[1]KASIM'!L63,'[1]ARALIK'!L63)</f>
        <v>0</v>
      </c>
      <c r="M66" s="70">
        <f>SUM('[1]OCAK'!M63,'[1]ŞUBAT'!M63,'[1]MART'!M63,'[1]NİSAN'!M63,'[1]MAYIS'!M63,'[1]HAZİRAN'!M63,'[1]TEMMUZ'!M63,'[1]AĞUSTOS'!M63,'[1]EYLÜL'!M63,'[1]EKİM'!M63,'[1]KASIM'!M63,'[1]ARALIK'!M63)</f>
        <v>1</v>
      </c>
      <c r="N66" s="70">
        <f>SUM('[1]OCAK'!N63,'[1]ŞUBAT'!N63,'[1]MART'!N63,'[1]NİSAN'!N63,'[1]MAYIS'!N63,'[1]HAZİRAN'!N63,'[1]TEMMUZ'!N63,'[1]AĞUSTOS'!N63,'[1]EYLÜL'!N63,'[1]EKİM'!N63,'[1]KASIM'!N63,'[1]ARALIK'!N63)</f>
        <v>0</v>
      </c>
      <c r="O66" s="71">
        <f t="shared" si="3"/>
        <v>302</v>
      </c>
    </row>
    <row r="67" spans="1:15" ht="13.5" customHeight="1" hidden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0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1</v>
      </c>
      <c r="H67" s="70">
        <f>SUM('[1]OCAK'!H64,'[1]ŞUBAT'!H64,'[1]MART'!H64,'[1]NİSAN'!H64,'[1]MAYIS'!H64,'[1]HAZİRAN'!H64,'[1]TEMMUZ'!H64,'[1]AĞUSTOS'!H64,'[1]EYLÜL'!H64,'[1]EKİM'!H64,'[1]KASIM'!H64,'[1]ARALIK'!H64)</f>
        <v>2</v>
      </c>
      <c r="I67" s="70">
        <f>SUM('[1]OCAK'!I64,'[1]ŞUBAT'!I64,'[1]MART'!I64,'[1]NİSAN'!I64,'[1]MAYIS'!I64,'[1]HAZİRAN'!I64,'[1]TEMMUZ'!I64,'[1]AĞUSTOS'!I64,'[1]EYLÜL'!I64,'[1]EKİM'!I64,'[1]KASIM'!I64,'[1]ARALIK'!I64)</f>
        <v>0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3</v>
      </c>
    </row>
    <row r="68" spans="1:15" ht="13.5" customHeight="1" hidden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0</v>
      </c>
      <c r="D68" s="70">
        <f>SUM('[1]OCAK'!D65,'[1]ŞUBAT'!D65,'[1]MART'!D65,'[1]NİSAN'!D65,'[1]MAYIS'!D65,'[1]HAZİRAN'!D65,'[1]TEMMUZ'!D65,'[1]AĞUSTOS'!D65,'[1]EYLÜL'!D65,'[1]EKİM'!D65,'[1]KASIM'!D65,'[1]ARALIK'!D65)</f>
        <v>0</v>
      </c>
      <c r="E68" s="70">
        <f>SUM('[1]OCAK'!E65,'[1]ŞUBAT'!E65,'[1]MART'!E65,'[1]NİSAN'!E65,'[1]MAYIS'!E65,'[1]HAZİRAN'!E65,'[1]TEMMUZ'!E65,'[1]AĞUSTOS'!E65,'[1]EYLÜL'!E65,'[1]EKİM'!E65,'[1]KASIM'!E65,'[1]ARALIK'!E65)</f>
        <v>2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2</v>
      </c>
      <c r="H68" s="70">
        <f>SUM('[1]OCAK'!H65,'[1]ŞUBAT'!H65,'[1]MART'!H65,'[1]NİSAN'!H65,'[1]MAYIS'!H65,'[1]HAZİRAN'!H65,'[1]TEMMUZ'!H65,'[1]AĞUSTOS'!H65,'[1]EYLÜL'!H65,'[1]EKİM'!H65,'[1]KASIM'!H65,'[1]ARALIK'!H65)</f>
        <v>0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0</v>
      </c>
      <c r="O68" s="71">
        <f t="shared" si="3"/>
        <v>4</v>
      </c>
    </row>
    <row r="69" spans="1:15" ht="13.5" customHeight="1" hidden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77</v>
      </c>
      <c r="D69" s="70">
        <f>SUM('[1]OCAK'!D66,'[1]ŞUBAT'!D66,'[1]MART'!D66,'[1]NİSAN'!D66,'[1]MAYIS'!D66,'[1]HAZİRAN'!D66,'[1]TEMMUZ'!D66,'[1]AĞUSTOS'!D66,'[1]EYLÜL'!D66,'[1]EKİM'!D66,'[1]KASIM'!D66,'[1]ARALIK'!D66)</f>
        <v>27</v>
      </c>
      <c r="E69" s="70">
        <f>SUM('[1]OCAK'!E66,'[1]ŞUBAT'!E66,'[1]MART'!E66,'[1]NİSAN'!E66,'[1]MAYIS'!E66,'[1]HAZİRAN'!E66,'[1]TEMMUZ'!E66,'[1]AĞUSTOS'!E66,'[1]EYLÜL'!E66,'[1]EKİM'!E66,'[1]KASIM'!E66,'[1]ARALIK'!E66)</f>
        <v>1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2</v>
      </c>
      <c r="I69" s="70">
        <f>SUM('[1]OCAK'!I66,'[1]ŞUBAT'!I66,'[1]MART'!I66,'[1]NİSAN'!I66,'[1]MAYIS'!I66,'[1]HAZİRAN'!I66,'[1]TEMMUZ'!I66,'[1]AĞUSTOS'!I66,'[1]EYLÜL'!I66,'[1]EKİM'!I66,'[1]KASIM'!I66,'[1]ARALIK'!I66)</f>
        <v>0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1</v>
      </c>
      <c r="O69" s="71">
        <f t="shared" si="3"/>
        <v>108</v>
      </c>
    </row>
    <row r="70" spans="1:15" ht="13.5" customHeight="1" hidden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5</v>
      </c>
      <c r="D70" s="70">
        <f>SUM('[1]OCAK'!D67,'[1]ŞUBAT'!D67,'[1]MART'!D67,'[1]NİSAN'!D67,'[1]MAYIS'!D67,'[1]HAZİRAN'!D67,'[1]TEMMUZ'!D67,'[1]AĞUSTOS'!D67,'[1]EYLÜL'!D67,'[1]EKİM'!D67,'[1]KASIM'!D67,'[1]ARALIK'!D67)</f>
        <v>2</v>
      </c>
      <c r="E70" s="70">
        <f>SUM('[1]OCAK'!E67,'[1]ŞUBAT'!E67,'[1]MART'!E67,'[1]NİSAN'!E67,'[1]MAYIS'!E67,'[1]HAZİRAN'!E67,'[1]TEMMUZ'!E67,'[1]AĞUSTOS'!E67,'[1]EYLÜL'!E67,'[1]EKİM'!E67,'[1]KASIM'!E67,'[1]ARALIK'!E67)</f>
        <v>0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6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1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0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14</v>
      </c>
    </row>
    <row r="71" spans="1:15" ht="13.5" customHeight="1" hidden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 hidden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0</v>
      </c>
      <c r="D72" s="70">
        <f>SUM('[1]OCAK'!D69,'[1]ŞUBAT'!D69,'[1]MART'!D69,'[1]NİSAN'!D69,'[1]MAYIS'!D69,'[1]HAZİRAN'!D69,'[1]TEMMUZ'!D69,'[1]AĞUSTOS'!D69,'[1]EYLÜL'!D69,'[1]EKİM'!D69,'[1]KASIM'!D69,'[1]ARALIK'!D69)</f>
        <v>1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1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0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2</v>
      </c>
    </row>
    <row r="73" spans="1:15" ht="13.5" customHeight="1" hidden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0</v>
      </c>
      <c r="E73" s="70">
        <f>SUM('[1]OCAK'!E70,'[1]ŞUBAT'!E70,'[1]MART'!E70,'[1]NİSAN'!E70,'[1]MAYIS'!E70,'[1]HAZİRAN'!E70,'[1]TEMMUZ'!E70,'[1]AĞUSTOS'!E70,'[1]EYLÜL'!E70,'[1]EKİM'!E70,'[1]KASIM'!E70,'[1]ARALIK'!E70)</f>
        <v>1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2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3</v>
      </c>
    </row>
    <row r="74" spans="1:15" ht="13.5" customHeight="1" hidden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0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0</v>
      </c>
    </row>
    <row r="75" spans="1:15" ht="13.5" customHeight="1" hidden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20</v>
      </c>
      <c r="D75" s="70">
        <f>SUM('[1]OCAK'!D72,'[1]ŞUBAT'!D72,'[1]MART'!D72,'[1]NİSAN'!D72,'[1]MAYIS'!D72,'[1]HAZİRAN'!D72,'[1]TEMMUZ'!D72,'[1]AĞUSTOS'!D72,'[1]EYLÜL'!D72,'[1]EKİM'!D72,'[1]KASIM'!D72,'[1]ARALIK'!D72)</f>
        <v>26</v>
      </c>
      <c r="E75" s="70">
        <f>SUM('[1]OCAK'!E72,'[1]ŞUBAT'!E72,'[1]MART'!E72,'[1]NİSAN'!E72,'[1]MAYIS'!E72,'[1]HAZİRAN'!E72,'[1]TEMMUZ'!E72,'[1]AĞUSTOS'!E72,'[1]EYLÜL'!E72,'[1]EKİM'!E72,'[1]KASIM'!E72,'[1]ARALIK'!E72)</f>
        <v>1</v>
      </c>
      <c r="F75" s="70">
        <f>SUM('[1]OCAK'!F72,'[1]ŞUBAT'!F72,'[1]MART'!F72,'[1]NİSAN'!F72,'[1]MAYIS'!F72,'[1]HAZİRAN'!F72,'[1]TEMMUZ'!F72,'[1]AĞUSTOS'!F72,'[1]EYLÜL'!F72,'[1]EKİM'!F72,'[1]KASIM'!F72,'[1]ARALIK'!F72)</f>
        <v>0</v>
      </c>
      <c r="G75" s="70">
        <f>SUM('[1]OCAK'!G72,'[1]ŞUBAT'!G72,'[1]MART'!G72,'[1]NİSAN'!G72,'[1]MAYIS'!G72,'[1]HAZİRAN'!G72,'[1]TEMMUZ'!G72,'[1]AĞUSTOS'!G72,'[1]EYLÜL'!G72,'[1]EKİM'!G72,'[1]KASIM'!G72,'[1]ARALIK'!G72)</f>
        <v>0</v>
      </c>
      <c r="H75" s="70">
        <f>SUM('[1]OCAK'!H72,'[1]ŞUBAT'!H72,'[1]MART'!H72,'[1]NİSAN'!H72,'[1]MAYIS'!H72,'[1]HAZİRAN'!H72,'[1]TEMMUZ'!H72,'[1]AĞUSTOS'!H72,'[1]EYLÜL'!H72,'[1]EKİM'!H72,'[1]KASIM'!H72,'[1]ARALIK'!H72)</f>
        <v>0</v>
      </c>
      <c r="I75" s="70">
        <f>SUM('[1]OCAK'!I72,'[1]ŞUBAT'!I72,'[1]MART'!I72,'[1]NİSAN'!I72,'[1]MAYIS'!I72,'[1]HAZİRAN'!I72,'[1]TEMMUZ'!I72,'[1]AĞUSTOS'!I72,'[1]EYLÜL'!I72,'[1]EKİM'!I72,'[1]KASIM'!I72,'[1]ARALIK'!I72)</f>
        <v>0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0</v>
      </c>
      <c r="N75" s="70">
        <f>SUM('[1]OCAK'!N72,'[1]ŞUBAT'!N72,'[1]MART'!N72,'[1]NİSAN'!N72,'[1]MAYIS'!N72,'[1]HAZİRAN'!N72,'[1]TEMMUZ'!N72,'[1]AĞUSTOS'!N72,'[1]EYLÜL'!N72,'[1]EKİM'!N72,'[1]KASIM'!N72,'[1]ARALIK'!N72)</f>
        <v>0</v>
      </c>
      <c r="O75" s="71">
        <f t="shared" si="3"/>
        <v>47</v>
      </c>
    </row>
    <row r="76" spans="1:15" ht="13.5" customHeight="1" hidden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0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1</v>
      </c>
    </row>
    <row r="77" spans="1:15" ht="13.5" customHeight="1" hidden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14</v>
      </c>
      <c r="D77" s="70">
        <f>SUM('[1]OCAK'!D74,'[1]ŞUBAT'!D74,'[1]MART'!D74,'[1]NİSAN'!D74,'[1]MAYIS'!D74,'[1]HAZİRAN'!D74,'[1]TEMMUZ'!D74,'[1]AĞUSTOS'!D74,'[1]EYLÜL'!D74,'[1]EKİM'!D74,'[1]KASIM'!D74,'[1]ARALIK'!D74)</f>
        <v>34</v>
      </c>
      <c r="E77" s="70">
        <f>SUM('[1]OCAK'!E74,'[1]ŞUBAT'!E74,'[1]MART'!E74,'[1]NİSAN'!E74,'[1]MAYIS'!E74,'[1]HAZİRAN'!E74,'[1]TEMMUZ'!E74,'[1]AĞUSTOS'!E74,'[1]EYLÜL'!E74,'[1]EKİM'!E74,'[1]KASIM'!E74,'[1]ARALIK'!E74)</f>
        <v>0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0</v>
      </c>
      <c r="H77" s="70">
        <f>SUM('[1]OCAK'!H74,'[1]ŞUBAT'!H74,'[1]MART'!H74,'[1]NİSAN'!H74,'[1]MAYIS'!H74,'[1]HAZİRAN'!H74,'[1]TEMMUZ'!H74,'[1]AĞUSTOS'!H74,'[1]EYLÜL'!H74,'[1]EKİM'!H74,'[1]KASIM'!H74,'[1]ARALIK'!H74)</f>
        <v>1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49</v>
      </c>
    </row>
    <row r="78" spans="1:15" ht="13.5" customHeight="1" hidden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34</v>
      </c>
      <c r="D78" s="70">
        <f>SUM('[1]OCAK'!D75,'[1]ŞUBAT'!D75,'[1]MART'!D75,'[1]NİSAN'!D75,'[1]MAYIS'!D75,'[1]HAZİRAN'!D75,'[1]TEMMUZ'!D75,'[1]AĞUSTOS'!D75,'[1]EYLÜL'!D75,'[1]EKİM'!D75,'[1]KASIM'!D75,'[1]ARALIK'!D75)</f>
        <v>51</v>
      </c>
      <c r="E78" s="70">
        <f>SUM('[1]OCAK'!E75,'[1]ŞUBAT'!E75,'[1]MART'!E75,'[1]NİSAN'!E75,'[1]MAYIS'!E75,'[1]HAZİRAN'!E75,'[1]TEMMUZ'!E75,'[1]AĞUSTOS'!E75,'[1]EYLÜL'!E75,'[1]EKİM'!E75,'[1]KASIM'!E75,'[1]ARALIK'!E75)</f>
        <v>8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15</v>
      </c>
      <c r="H78" s="70">
        <f>SUM('[1]OCAK'!H75,'[1]ŞUBAT'!H75,'[1]MART'!H75,'[1]NİSAN'!H75,'[1]MAYIS'!H75,'[1]HAZİRAN'!H75,'[1]TEMMUZ'!H75,'[1]AĞUSTOS'!H75,'[1]EYLÜL'!H75,'[1]EKİM'!H75,'[1]KASIM'!H75,'[1]ARALIK'!H75)</f>
        <v>9</v>
      </c>
      <c r="I78" s="70">
        <f>SUM('[1]OCAK'!I75,'[1]ŞUBAT'!I75,'[1]MART'!I75,'[1]NİSAN'!I75,'[1]MAYIS'!I75,'[1]HAZİRAN'!I75,'[1]TEMMUZ'!I75,'[1]AĞUSTOS'!I75,'[1]EYLÜL'!I75,'[1]EKİM'!I75,'[1]KASIM'!I75,'[1]ARALIK'!I75)</f>
        <v>3</v>
      </c>
      <c r="J78" s="70">
        <f>SUM('[1]OCAK'!J75,'[1]ŞUBAT'!J75,'[1]MART'!J75,'[1]NİSAN'!J75,'[1]MAYIS'!J75,'[1]HAZİRAN'!J75,'[1]TEMMUZ'!J75,'[1]AĞUSTOS'!J75,'[1]EYLÜL'!J75,'[1]EKİM'!J75,'[1]KASIM'!J75,'[1]ARALIK'!J75)</f>
        <v>0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3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123</v>
      </c>
    </row>
    <row r="79" spans="1:15" ht="13.5" customHeight="1" hidden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2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6</v>
      </c>
    </row>
    <row r="80" spans="1:15" ht="13.5" customHeight="1" hidden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92</v>
      </c>
      <c r="D80" s="70">
        <f>SUM('[1]OCAK'!D77,'[1]ŞUBAT'!D77,'[1]MART'!D77,'[1]NİSAN'!D77,'[1]MAYIS'!D77,'[1]HAZİRAN'!D77,'[1]TEMMUZ'!D77,'[1]AĞUSTOS'!D77,'[1]EYLÜL'!D77,'[1]EKİM'!D77,'[1]KASIM'!D77,'[1]ARALIK'!D77)</f>
        <v>67</v>
      </c>
      <c r="E80" s="70">
        <f>SUM('[1]OCAK'!E77,'[1]ŞUBAT'!E77,'[1]MART'!E77,'[1]NİSAN'!E77,'[1]MAYIS'!E77,'[1]HAZİRAN'!E77,'[1]TEMMUZ'!E77,'[1]AĞUSTOS'!E77,'[1]EYLÜL'!E77,'[1]EKİM'!E77,'[1]KASIM'!E77,'[1]ARALIK'!E77)</f>
        <v>46</v>
      </c>
      <c r="F80" s="70">
        <f>SUM('[1]OCAK'!F77,'[1]ŞUBAT'!F77,'[1]MART'!F77,'[1]NİSAN'!F77,'[1]MAYIS'!F77,'[1]HAZİRAN'!F77,'[1]TEMMUZ'!F77,'[1]AĞUSTOS'!F77,'[1]EYLÜL'!F77,'[1]EKİM'!F77,'[1]KASIM'!F77,'[1]ARALIK'!F77)</f>
        <v>0</v>
      </c>
      <c r="G80" s="70">
        <f>SUM('[1]OCAK'!G77,'[1]ŞUBAT'!G77,'[1]MART'!G77,'[1]NİSAN'!G77,'[1]MAYIS'!G77,'[1]HAZİRAN'!G77,'[1]TEMMUZ'!G77,'[1]AĞUSTOS'!G77,'[1]EYLÜL'!G77,'[1]EKİM'!G77,'[1]KASIM'!G77,'[1]ARALIK'!G77)</f>
        <v>94</v>
      </c>
      <c r="H80" s="70">
        <f>SUM('[1]OCAK'!H77,'[1]ŞUBAT'!H77,'[1]MART'!H77,'[1]NİSAN'!H77,'[1]MAYIS'!H77,'[1]HAZİRAN'!H77,'[1]TEMMUZ'!H77,'[1]AĞUSTOS'!H77,'[1]EYLÜL'!H77,'[1]EKİM'!H77,'[1]KASIM'!H77,'[1]ARALIK'!H77)</f>
        <v>132</v>
      </c>
      <c r="I80" s="70">
        <f>SUM('[1]OCAK'!I77,'[1]ŞUBAT'!I77,'[1]MART'!I77,'[1]NİSAN'!I77,'[1]MAYIS'!I77,'[1]HAZİRAN'!I77,'[1]TEMMUZ'!I77,'[1]AĞUSTOS'!I77,'[1]EYLÜL'!I77,'[1]EKİM'!I77,'[1]KASIM'!I77,'[1]ARALIK'!I77)</f>
        <v>32</v>
      </c>
      <c r="J80" s="70">
        <f>SUM('[1]OCAK'!J77,'[1]ŞUBAT'!J77,'[1]MART'!J77,'[1]NİSAN'!J77,'[1]MAYIS'!J77,'[1]HAZİRAN'!J77,'[1]TEMMUZ'!J77,'[1]AĞUSTOS'!J77,'[1]EYLÜL'!J77,'[1]EKİM'!J77,'[1]KASIM'!J77,'[1]ARALIK'!J77)</f>
        <v>2</v>
      </c>
      <c r="K80" s="70">
        <f>SUM('[1]OCAK'!K77,'[1]ŞUBAT'!K77,'[1]MART'!K77,'[1]NİSAN'!K77,'[1]MAYIS'!K77,'[1]HAZİRAN'!K77,'[1]TEMMUZ'!K77,'[1]AĞUSTOS'!K77,'[1]EYLÜL'!K77,'[1]EKİM'!K77,'[1]KASIM'!K77,'[1]ARALIK'!K77)</f>
        <v>0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2</v>
      </c>
      <c r="N80" s="70">
        <f>SUM('[1]OCAK'!N77,'[1]ŞUBAT'!N77,'[1]MART'!N77,'[1]NİSAN'!N77,'[1]MAYIS'!N77,'[1]HAZİRAN'!N77,'[1]TEMMUZ'!N77,'[1]AĞUSTOS'!N77,'[1]EYLÜL'!N77,'[1]EKİM'!N77,'[1]KASIM'!N77,'[1]ARALIK'!N77)</f>
        <v>0</v>
      </c>
      <c r="O80" s="71">
        <f t="shared" si="3"/>
        <v>467</v>
      </c>
    </row>
    <row r="81" spans="1:15" ht="13.5" customHeight="1" hidden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2</v>
      </c>
      <c r="D81" s="70">
        <f>SUM('[1]OCAK'!D78,'[1]ŞUBAT'!D78,'[1]MART'!D78,'[1]NİSAN'!D78,'[1]MAYIS'!D78,'[1]HAZİRAN'!D78,'[1]TEMMUZ'!D78,'[1]AĞUSTOS'!D78,'[1]EYLÜL'!D78,'[1]EKİM'!D78,'[1]KASIM'!D78,'[1]ARALIK'!D78)</f>
        <v>0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1</v>
      </c>
      <c r="H81" s="70">
        <f>SUM('[1]OCAK'!H78,'[1]ŞUBAT'!H78,'[1]MART'!H78,'[1]NİSAN'!H78,'[1]MAYIS'!H78,'[1]HAZİRAN'!H78,'[1]TEMMUZ'!H78,'[1]AĞUSTOS'!H78,'[1]EYLÜL'!H78,'[1]EKİM'!H78,'[1]KASIM'!H78,'[1]ARALIK'!H78)</f>
        <v>0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>
        <f t="shared" si="3"/>
        <v>3</v>
      </c>
    </row>
    <row r="82" spans="1:15" ht="13.5" customHeight="1" hidden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0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0</v>
      </c>
    </row>
    <row r="83" spans="1:15" ht="13.5" customHeight="1" hidden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0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0</v>
      </c>
    </row>
    <row r="84" spans="1:15" ht="13.5" customHeight="1" hidden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1</v>
      </c>
      <c r="D84" s="70">
        <f>SUM('[1]OCAK'!D81,'[1]ŞUBAT'!D81,'[1]MART'!D81,'[1]NİSAN'!D81,'[1]MAYIS'!D81,'[1]HAZİRAN'!D81,'[1]TEMMUZ'!D81,'[1]AĞUSTOS'!D81,'[1]EYLÜL'!D81,'[1]EKİM'!D81,'[1]KASIM'!D81,'[1]ARALIK'!D81)</f>
        <v>0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0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1</v>
      </c>
    </row>
    <row r="85" spans="1:15" ht="13.5" customHeight="1" hidden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16</v>
      </c>
      <c r="D85" s="70">
        <f>SUM('[1]OCAK'!D82,'[1]ŞUBAT'!D82,'[1]MART'!D82,'[1]NİSAN'!D82,'[1]MAYIS'!D82,'[1]HAZİRAN'!D82,'[1]TEMMUZ'!D82,'[1]AĞUSTOS'!D82,'[1]EYLÜL'!D82,'[1]EKİM'!D82,'[1]KASIM'!D82,'[1]ARALIK'!D82)</f>
        <v>31</v>
      </c>
      <c r="E85" s="70">
        <f>SUM('[1]OCAK'!E82,'[1]ŞUBAT'!E82,'[1]MART'!E82,'[1]NİSAN'!E82,'[1]MAYIS'!E82,'[1]HAZİRAN'!E82,'[1]TEMMUZ'!E82,'[1]AĞUSTOS'!E82,'[1]EYLÜL'!E82,'[1]EKİM'!E82,'[1]KASIM'!E82,'[1]ARALIK'!E82)</f>
        <v>2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3</v>
      </c>
      <c r="H85" s="70">
        <f>SUM('[1]OCAK'!H82,'[1]ŞUBAT'!H82,'[1]MART'!H82,'[1]NİSAN'!H82,'[1]MAYIS'!H82,'[1]HAZİRAN'!H82,'[1]TEMMUZ'!H82,'[1]AĞUSTOS'!H82,'[1]EYLÜL'!H82,'[1]EKİM'!H82,'[1]KASIM'!H82,'[1]ARALIK'!H82)</f>
        <v>0</v>
      </c>
      <c r="I85" s="70">
        <f>SUM('[1]OCAK'!I82,'[1]ŞUBAT'!I82,'[1]MART'!I82,'[1]NİSAN'!I82,'[1]MAYIS'!I82,'[1]HAZİRAN'!I82,'[1]TEMMUZ'!I82,'[1]AĞUSTOS'!I82,'[1]EYLÜL'!I82,'[1]EKİM'!I82,'[1]KASIM'!I82,'[1]ARALIK'!I82)</f>
        <v>0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52</v>
      </c>
    </row>
    <row r="86" spans="1:15" ht="13.5" customHeight="1" hidden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 hidden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0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0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0</v>
      </c>
    </row>
    <row r="88" spans="1:15" ht="13.5" customHeight="1" hidden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 hidden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1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1</v>
      </c>
    </row>
    <row r="90" spans="1:15" ht="13.5" customHeight="1" hidden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2</v>
      </c>
      <c r="D90" s="70">
        <f>SUM('[1]OCAK'!D87,'[1]ŞUBAT'!D87,'[1]MART'!D87,'[1]NİSAN'!D87,'[1]MAYIS'!D87,'[1]HAZİRAN'!D87,'[1]TEMMUZ'!D87,'[1]AĞUSTOS'!D87,'[1]EYLÜL'!D87,'[1]EKİM'!D87,'[1]KASIM'!D87,'[1]ARALIK'!D87)</f>
        <v>0</v>
      </c>
      <c r="E90" s="70">
        <f>SUM('[1]OCAK'!E87,'[1]ŞUBAT'!E87,'[1]MART'!E87,'[1]NİSAN'!E87,'[1]MAYIS'!E87,'[1]HAZİRAN'!E87,'[1]TEMMUZ'!E87,'[1]AĞUSTOS'!E87,'[1]EYLÜL'!E87,'[1]EKİM'!E87,'[1]KASIM'!E87,'[1]ARALIK'!E87)</f>
        <v>1</v>
      </c>
      <c r="F90" s="70">
        <f>SUM('[1]OCAK'!F87,'[1]ŞUBAT'!F87,'[1]MART'!F87,'[1]NİSAN'!F87,'[1]MAYIS'!F87,'[1]HAZİRAN'!F87,'[1]TEMMUZ'!F87,'[1]AĞUSTOS'!F87,'[1]EYLÜL'!F87,'[1]EKİM'!F87,'[1]KASIM'!F87,'[1]ARALIK'!F87)</f>
        <v>4</v>
      </c>
      <c r="G90" s="70">
        <f>SUM('[1]OCAK'!G87,'[1]ŞUBAT'!G87,'[1]MART'!G87,'[1]NİSAN'!G87,'[1]MAYIS'!G87,'[1]HAZİRAN'!G87,'[1]TEMMUZ'!G87,'[1]AĞUSTOS'!G87,'[1]EYLÜL'!G87,'[1]EKİM'!G87,'[1]KASIM'!G87,'[1]ARALIK'!G87)</f>
        <v>4</v>
      </c>
      <c r="H90" s="70">
        <f>SUM('[1]OCAK'!H87,'[1]ŞUBAT'!H87,'[1]MART'!H87,'[1]NİSAN'!H87,'[1]MAYIS'!H87,'[1]HAZİRAN'!H87,'[1]TEMMUZ'!H87,'[1]AĞUSTOS'!H87,'[1]EYLÜL'!H87,'[1]EKİM'!H87,'[1]KASIM'!H87,'[1]ARALIK'!H87)</f>
        <v>0</v>
      </c>
      <c r="I90" s="70">
        <f>SUM('[1]OCAK'!I87,'[1]ŞUBAT'!I87,'[1]MART'!I87,'[1]NİSAN'!I87,'[1]MAYIS'!I87,'[1]HAZİRAN'!I87,'[1]TEMMUZ'!I87,'[1]AĞUSTOS'!I87,'[1]EYLÜL'!I87,'[1]EKİM'!I87,'[1]KASIM'!I87,'[1]ARALIK'!I87)</f>
        <v>1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0</v>
      </c>
      <c r="N90" s="70">
        <f>SUM('[1]OCAK'!N87,'[1]ŞUBAT'!N87,'[1]MART'!N87,'[1]NİSAN'!N87,'[1]MAYIS'!N87,'[1]HAZİRAN'!N87,'[1]TEMMUZ'!N87,'[1]AĞUSTOS'!N87,'[1]EYLÜL'!N87,'[1]EKİM'!N87,'[1]KASIM'!N87,'[1]ARALIK'!N87)</f>
        <v>0</v>
      </c>
      <c r="O90" s="71">
        <f t="shared" si="3"/>
        <v>12</v>
      </c>
    </row>
    <row r="91" spans="1:15" ht="13.5" customHeight="1" hidden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2</v>
      </c>
      <c r="D91" s="70">
        <f>SUM('[1]OCAK'!D88,'[1]ŞUBAT'!D88,'[1]MART'!D88,'[1]NİSAN'!D88,'[1]MAYIS'!D88,'[1]HAZİRAN'!D88,'[1]TEMMUZ'!D88,'[1]AĞUSTOS'!D88,'[1]EYLÜL'!D88,'[1]EKİM'!D88,'[1]KASIM'!D88,'[1]ARALIK'!D88)</f>
        <v>3</v>
      </c>
      <c r="E91" s="70">
        <f>SUM('[1]OCAK'!E88,'[1]ŞUBAT'!E88,'[1]MART'!E88,'[1]NİSAN'!E88,'[1]MAYIS'!E88,'[1]HAZİRAN'!E88,'[1]TEMMUZ'!E88,'[1]AĞUSTOS'!E88,'[1]EYLÜL'!E88,'[1]EKİM'!E88,'[1]KASIM'!E88,'[1]ARALIK'!E88)</f>
        <v>1</v>
      </c>
      <c r="F91" s="70">
        <f>SUM('[1]OCAK'!F88,'[1]ŞUBAT'!F88,'[1]MART'!F88,'[1]NİSAN'!F88,'[1]MAYIS'!F88,'[1]HAZİRAN'!F88,'[1]TEMMUZ'!F88,'[1]AĞUSTOS'!F88,'[1]EYLÜL'!F88,'[1]EKİM'!F88,'[1]KASIM'!F88,'[1]ARALIK'!F88)</f>
        <v>0</v>
      </c>
      <c r="G91" s="70">
        <f>SUM('[1]OCAK'!G88,'[1]ŞUBAT'!G88,'[1]MART'!G88,'[1]NİSAN'!G88,'[1]MAYIS'!G88,'[1]HAZİRAN'!G88,'[1]TEMMUZ'!G88,'[1]AĞUSTOS'!G88,'[1]EYLÜL'!G88,'[1]EKİM'!G88,'[1]KASIM'!G88,'[1]ARALIK'!G88)</f>
        <v>0</v>
      </c>
      <c r="H91" s="70">
        <f>SUM('[1]OCAK'!H88,'[1]ŞUBAT'!H88,'[1]MART'!H88,'[1]NİSAN'!H88,'[1]MAYIS'!H88,'[1]HAZİRAN'!H88,'[1]TEMMUZ'!H88,'[1]AĞUSTOS'!H88,'[1]EYLÜL'!H88,'[1]EKİM'!H88,'[1]KASIM'!H88,'[1]ARALIK'!H88)</f>
        <v>2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0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8</v>
      </c>
    </row>
    <row r="92" spans="1:15" ht="13.5" customHeight="1" hidden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16</v>
      </c>
      <c r="D92" s="70">
        <f>SUM('[1]OCAK'!D89,'[1]ŞUBAT'!D89,'[1]MART'!D89,'[1]NİSAN'!D89,'[1]MAYIS'!D89,'[1]HAZİRAN'!D89,'[1]TEMMUZ'!D89,'[1]AĞUSTOS'!D89,'[1]EYLÜL'!D89,'[1]EKİM'!D89,'[1]KASIM'!D89,'[1]ARALIK'!D89)</f>
        <v>2</v>
      </c>
      <c r="E92" s="70">
        <f>SUM('[1]OCAK'!E89,'[1]ŞUBAT'!E89,'[1]MART'!E89,'[1]NİSAN'!E89,'[1]MAYIS'!E89,'[1]HAZİRAN'!E89,'[1]TEMMUZ'!E89,'[1]AĞUSTOS'!E89,'[1]EYLÜL'!E89,'[1]EKİM'!E89,'[1]KASIM'!E89,'[1]ARALIK'!E89)</f>
        <v>6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5</v>
      </c>
      <c r="H92" s="70">
        <f>SUM('[1]OCAK'!H89,'[1]ŞUBAT'!H89,'[1]MART'!H89,'[1]NİSAN'!H89,'[1]MAYIS'!H89,'[1]HAZİRAN'!H89,'[1]TEMMUZ'!H89,'[1]AĞUSTOS'!H89,'[1]EYLÜL'!H89,'[1]EKİM'!H89,'[1]KASIM'!H89,'[1]ARALIK'!H89)</f>
        <v>0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29</v>
      </c>
    </row>
    <row r="93" spans="1:15" ht="13.5" customHeight="1" hidden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11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11</v>
      </c>
    </row>
    <row r="94" spans="1:15" ht="13.5" customHeight="1" hidden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0</v>
      </c>
      <c r="D94" s="70">
        <f>SUM('[1]OCAK'!D91,'[1]ŞUBAT'!D91,'[1]MART'!D91,'[1]NİSAN'!D91,'[1]MAYIS'!D91,'[1]HAZİRAN'!D91,'[1]TEMMUZ'!D91,'[1]AĞUSTOS'!D91,'[1]EYLÜL'!D91,'[1]EKİM'!D91,'[1]KASIM'!D91,'[1]ARALIK'!D91)</f>
        <v>0</v>
      </c>
      <c r="E94" s="70">
        <f>SUM('[1]OCAK'!E91,'[1]ŞUBAT'!E91,'[1]MART'!E91,'[1]NİSAN'!E91,'[1]MAYIS'!E91,'[1]HAZİRAN'!E91,'[1]TEMMUZ'!E91,'[1]AĞUSTOS'!E91,'[1]EYLÜL'!E91,'[1]EKİM'!E91,'[1]KASIM'!E91,'[1]ARALIK'!E91)</f>
        <v>2</v>
      </c>
      <c r="F94" s="70">
        <f>SUM('[1]OCAK'!F91,'[1]ŞUBAT'!F91,'[1]MART'!F91,'[1]NİSAN'!F91,'[1]MAYIS'!F91,'[1]HAZİRAN'!F91,'[1]TEMMUZ'!F91,'[1]AĞUSTOS'!F91,'[1]EYLÜL'!F91,'[1]EKİM'!F91,'[1]KASIM'!F91,'[1]ARALIK'!F91)</f>
        <v>0</v>
      </c>
      <c r="G94" s="70">
        <f>SUM('[1]OCAK'!G91,'[1]ŞUBAT'!G91,'[1]MART'!G91,'[1]NİSAN'!G91,'[1]MAYIS'!G91,'[1]HAZİRAN'!G91,'[1]TEMMUZ'!G91,'[1]AĞUSTOS'!G91,'[1]EYLÜL'!G91,'[1]EKİM'!G91,'[1]KASIM'!G91,'[1]ARALIK'!G91)</f>
        <v>0</v>
      </c>
      <c r="H94" s="70">
        <f>SUM('[1]OCAK'!H91,'[1]ŞUBAT'!H91,'[1]MART'!H91,'[1]NİSAN'!H91,'[1]MAYIS'!H91,'[1]HAZİRAN'!H91,'[1]TEMMUZ'!H91,'[1]AĞUSTOS'!H91,'[1]EYLÜL'!H91,'[1]EKİM'!H91,'[1]KASIM'!H91,'[1]ARALIK'!H91)</f>
        <v>0</v>
      </c>
      <c r="I94" s="70">
        <f>SUM('[1]OCAK'!I91,'[1]ŞUBAT'!I91,'[1]MART'!I91,'[1]NİSAN'!I91,'[1]MAYIS'!I91,'[1]HAZİRAN'!I91,'[1]TEMMUZ'!I91,'[1]AĞUSTOS'!I91,'[1]EYLÜL'!I91,'[1]EKİM'!I91,'[1]KASIM'!I91,'[1]ARALIK'!I91)</f>
        <v>0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0</v>
      </c>
      <c r="O94" s="71">
        <f t="shared" si="3"/>
        <v>2</v>
      </c>
    </row>
    <row r="95" spans="1:15" ht="13.5" customHeight="1" hidden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37</v>
      </c>
      <c r="D95" s="70">
        <f>SUM('[1]OCAK'!D92,'[1]ŞUBAT'!D92,'[1]MART'!D92,'[1]NİSAN'!D92,'[1]MAYIS'!D92,'[1]HAZİRAN'!D92,'[1]TEMMUZ'!D92,'[1]AĞUSTOS'!D92,'[1]EYLÜL'!D92,'[1]EKİM'!D92,'[1]KASIM'!D92,'[1]ARALIK'!D92)</f>
        <v>25</v>
      </c>
      <c r="E95" s="70">
        <f>SUM('[1]OCAK'!E92,'[1]ŞUBAT'!E92,'[1]MART'!E92,'[1]NİSAN'!E92,'[1]MAYIS'!E92,'[1]HAZİRAN'!E92,'[1]TEMMUZ'!E92,'[1]AĞUSTOS'!E92,'[1]EYLÜL'!E92,'[1]EKİM'!E92,'[1]KASIM'!E92,'[1]ARALIK'!E92)</f>
        <v>121</v>
      </c>
      <c r="F95" s="70">
        <f>SUM('[1]OCAK'!F92,'[1]ŞUBAT'!F92,'[1]MART'!F92,'[1]NİSAN'!F92,'[1]MAYIS'!F92,'[1]HAZİRAN'!F92,'[1]TEMMUZ'!F92,'[1]AĞUSTOS'!F92,'[1]EYLÜL'!F92,'[1]EKİM'!F92,'[1]KASIM'!F92,'[1]ARALIK'!F92)</f>
        <v>1</v>
      </c>
      <c r="G95" s="70">
        <f>SUM('[1]OCAK'!G92,'[1]ŞUBAT'!G92,'[1]MART'!G92,'[1]NİSAN'!G92,'[1]MAYIS'!G92,'[1]HAZİRAN'!G92,'[1]TEMMUZ'!G92,'[1]AĞUSTOS'!G92,'[1]EYLÜL'!G92,'[1]EKİM'!G92,'[1]KASIM'!G92,'[1]ARALIK'!G92)</f>
        <v>6</v>
      </c>
      <c r="H95" s="70">
        <f>SUM('[1]OCAK'!H92,'[1]ŞUBAT'!H92,'[1]MART'!H92,'[1]NİSAN'!H92,'[1]MAYIS'!H92,'[1]HAZİRAN'!H92,'[1]TEMMUZ'!H92,'[1]AĞUSTOS'!H92,'[1]EYLÜL'!H92,'[1]EKİM'!H92,'[1]KASIM'!H92,'[1]ARALIK'!H92)</f>
        <v>94</v>
      </c>
      <c r="I95" s="70">
        <f>SUM('[1]OCAK'!I92,'[1]ŞUBAT'!I92,'[1]MART'!I92,'[1]NİSAN'!I92,'[1]MAYIS'!I92,'[1]HAZİRAN'!I92,'[1]TEMMUZ'!I92,'[1]AĞUSTOS'!I92,'[1]EYLÜL'!I92,'[1]EKİM'!I92,'[1]KASIM'!I92,'[1]ARALIK'!I92)</f>
        <v>1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0</v>
      </c>
      <c r="N95" s="70">
        <f>SUM('[1]OCAK'!N92,'[1]ŞUBAT'!N92,'[1]MART'!N92,'[1]NİSAN'!N92,'[1]MAYIS'!N92,'[1]HAZİRAN'!N92,'[1]TEMMUZ'!N92,'[1]AĞUSTOS'!N92,'[1]EYLÜL'!N92,'[1]EKİM'!N92,'[1]KASIM'!N92,'[1]ARALIK'!N92)</f>
        <v>1</v>
      </c>
      <c r="O95" s="71">
        <f t="shared" si="3"/>
        <v>286</v>
      </c>
    </row>
    <row r="96" spans="1:15" ht="13.5" customHeight="1" hidden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0</v>
      </c>
      <c r="D96" s="70">
        <f>SUM('[1]OCAK'!D93,'[1]ŞUBAT'!D93,'[1]MART'!D93,'[1]NİSAN'!D93,'[1]MAYIS'!D93,'[1]HAZİRAN'!D93,'[1]TEMMUZ'!D93,'[1]AĞUSTOS'!D93,'[1]EYLÜL'!D93,'[1]EKİM'!D93,'[1]KASIM'!D93,'[1]ARALIK'!D93)</f>
        <v>0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0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0</v>
      </c>
    </row>
    <row r="97" spans="1:15" ht="13.5" customHeight="1" hidden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3</v>
      </c>
      <c r="D97" s="70">
        <f>SUM('[1]OCAK'!D94,'[1]ŞUBAT'!D94,'[1]MART'!D94,'[1]NİSAN'!D94,'[1]MAYIS'!D94,'[1]HAZİRAN'!D94,'[1]TEMMUZ'!D94,'[1]AĞUSTOS'!D94,'[1]EYLÜL'!D94,'[1]EKİM'!D94,'[1]KASIM'!D94,'[1]ARALIK'!D94)</f>
        <v>7</v>
      </c>
      <c r="E97" s="70">
        <f>SUM('[1]OCAK'!E94,'[1]ŞUBAT'!E94,'[1]MART'!E94,'[1]NİSAN'!E94,'[1]MAYIS'!E94,'[1]HAZİRAN'!E94,'[1]TEMMUZ'!E94,'[1]AĞUSTOS'!E94,'[1]EYLÜL'!E94,'[1]EKİM'!E94,'[1]KASIM'!E94,'[1]ARALIK'!E94)</f>
        <v>0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7</v>
      </c>
      <c r="H97" s="70">
        <f>SUM('[1]OCAK'!H94,'[1]ŞUBAT'!H94,'[1]MART'!H94,'[1]NİSAN'!H94,'[1]MAYIS'!H94,'[1]HAZİRAN'!H94,'[1]TEMMUZ'!H94,'[1]AĞUSTOS'!H94,'[1]EYLÜL'!H94,'[1]EKİM'!H94,'[1]KASIM'!H94,'[1]ARALIK'!H94)</f>
        <v>1</v>
      </c>
      <c r="I97" s="70">
        <f>SUM('[1]OCAK'!I94,'[1]ŞUBAT'!I94,'[1]MART'!I94,'[1]NİSAN'!I94,'[1]MAYIS'!I94,'[1]HAZİRAN'!I94,'[1]TEMMUZ'!I94,'[1]AĞUSTOS'!I94,'[1]EYLÜL'!I94,'[1]EKİM'!I94,'[1]KASIM'!I94,'[1]ARALIK'!I94)</f>
        <v>0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1</v>
      </c>
      <c r="N97" s="70">
        <f>SUM('[1]OCAK'!N94,'[1]ŞUBAT'!N94,'[1]MART'!N94,'[1]NİSAN'!N94,'[1]MAYIS'!N94,'[1]HAZİRAN'!N94,'[1]TEMMUZ'!N94,'[1]AĞUSTOS'!N94,'[1]EYLÜL'!N94,'[1]EKİM'!N94,'[1]KASIM'!N94,'[1]ARALIK'!N94)</f>
        <v>0</v>
      </c>
      <c r="O97" s="71">
        <f t="shared" si="3"/>
        <v>19</v>
      </c>
    </row>
    <row r="98" spans="1:15" ht="13.5" customHeight="1" hidden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102</v>
      </c>
      <c r="D98" s="70">
        <f>SUM('[1]OCAK'!D95,'[1]ŞUBAT'!D95,'[1]MART'!D95,'[1]NİSAN'!D95,'[1]MAYIS'!D95,'[1]HAZİRAN'!D95,'[1]TEMMUZ'!D95,'[1]AĞUSTOS'!D95,'[1]EYLÜL'!D95,'[1]EKİM'!D95,'[1]KASIM'!D95,'[1]ARALIK'!D95)</f>
        <v>18</v>
      </c>
      <c r="E98" s="70">
        <f>SUM('[1]OCAK'!E95,'[1]ŞUBAT'!E95,'[1]MART'!E95,'[1]NİSAN'!E95,'[1]MAYIS'!E95,'[1]HAZİRAN'!E95,'[1]TEMMUZ'!E95,'[1]AĞUSTOS'!E95,'[1]EYLÜL'!E95,'[1]EKİM'!E95,'[1]KASIM'!E95,'[1]ARALIK'!E95)</f>
        <v>32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22</v>
      </c>
      <c r="H98" s="70">
        <f>SUM('[1]OCAK'!H95,'[1]ŞUBAT'!H95,'[1]MART'!H95,'[1]NİSAN'!H95,'[1]MAYIS'!H95,'[1]HAZİRAN'!H95,'[1]TEMMUZ'!H95,'[1]AĞUSTOS'!H95,'[1]EYLÜL'!H95,'[1]EKİM'!H95,'[1]KASIM'!H95,'[1]ARALIK'!H95)</f>
        <v>4</v>
      </c>
      <c r="I98" s="70">
        <f>SUM('[1]OCAK'!I95,'[1]ŞUBAT'!I95,'[1]MART'!I95,'[1]NİSAN'!I95,'[1]MAYIS'!I95,'[1]HAZİRAN'!I95,'[1]TEMMUZ'!I95,'[1]AĞUSTOS'!I95,'[1]EYLÜL'!I95,'[1]EKİM'!I95,'[1]KASIM'!I95,'[1]ARALIK'!I95)</f>
        <v>4</v>
      </c>
      <c r="J98" s="70">
        <f>SUM('[1]OCAK'!J95,'[1]ŞUBAT'!J95,'[1]MART'!J95,'[1]NİSAN'!J95,'[1]MAYIS'!J95,'[1]HAZİRAN'!J95,'[1]TEMMUZ'!J95,'[1]AĞUSTOS'!J95,'[1]EYLÜL'!J95,'[1]EKİM'!J95,'[1]KASIM'!J95,'[1]ARALIK'!J95)</f>
        <v>0</v>
      </c>
      <c r="K98" s="70">
        <f>SUM('[1]OCAK'!K95,'[1]ŞUBAT'!K95,'[1]MART'!K95,'[1]NİSAN'!K95,'[1]MAYIS'!K95,'[1]HAZİRAN'!K95,'[1]TEMMUZ'!K95,'[1]AĞUSTOS'!K95,'[1]EYLÜL'!K95,'[1]EKİM'!K95,'[1]KASIM'!K95,'[1]ARALIK'!K95)</f>
        <v>0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2</v>
      </c>
      <c r="N98" s="70">
        <f>SUM('[1]OCAK'!N95,'[1]ŞUBAT'!N95,'[1]MART'!N95,'[1]NİSAN'!N95,'[1]MAYIS'!N95,'[1]HAZİRAN'!N95,'[1]TEMMUZ'!N95,'[1]AĞUSTOS'!N95,'[1]EYLÜL'!N95,'[1]EKİM'!N95,'[1]KASIM'!N95,'[1]ARALIK'!N95)</f>
        <v>0</v>
      </c>
      <c r="O98" s="71">
        <f t="shared" si="3"/>
        <v>184</v>
      </c>
    </row>
    <row r="99" spans="1:15" ht="13.5" customHeight="1" hidden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0</v>
      </c>
      <c r="D99" s="70">
        <f>SUM('[1]OCAK'!D96,'[1]ŞUBAT'!D96,'[1]MART'!D96,'[1]NİSAN'!D96,'[1]MAYIS'!D96,'[1]HAZİRAN'!D96,'[1]TEMMUZ'!D96,'[1]AĞUSTOS'!D96,'[1]EYLÜL'!D96,'[1]EKİM'!D96,'[1]KASIM'!D96,'[1]ARALIK'!D96)</f>
        <v>2</v>
      </c>
      <c r="E99" s="70">
        <f>SUM('[1]OCAK'!E96,'[1]ŞUBAT'!E96,'[1]MART'!E96,'[1]NİSAN'!E96,'[1]MAYIS'!E96,'[1]HAZİRAN'!E96,'[1]TEMMUZ'!E96,'[1]AĞUSTOS'!E96,'[1]EYLÜL'!E96,'[1]EKİM'!E96,'[1]KASIM'!E96,'[1]ARALIK'!E96)</f>
        <v>0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2</v>
      </c>
    </row>
    <row r="100" spans="1:15" ht="13.5" customHeight="1" hidden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63</v>
      </c>
      <c r="D100" s="70">
        <f>SUM('[1]OCAK'!D97,'[1]ŞUBAT'!D97,'[1]MART'!D97,'[1]NİSAN'!D97,'[1]MAYIS'!D97,'[1]HAZİRAN'!D97,'[1]TEMMUZ'!D97,'[1]AĞUSTOS'!D97,'[1]EYLÜL'!D97,'[1]EKİM'!D97,'[1]KASIM'!D97,'[1]ARALIK'!D97)</f>
        <v>105</v>
      </c>
      <c r="E100" s="70">
        <f>SUM('[1]OCAK'!E97,'[1]ŞUBAT'!E97,'[1]MART'!E97,'[1]NİSAN'!E97,'[1]MAYIS'!E97,'[1]HAZİRAN'!E97,'[1]TEMMUZ'!E97,'[1]AĞUSTOS'!E97,'[1]EYLÜL'!E97,'[1]EKİM'!E97,'[1]KASIM'!E97,'[1]ARALIK'!E97)</f>
        <v>15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10</v>
      </c>
      <c r="H100" s="70">
        <f>SUM('[1]OCAK'!H97,'[1]ŞUBAT'!H97,'[1]MART'!H97,'[1]NİSAN'!H97,'[1]MAYIS'!H97,'[1]HAZİRAN'!H97,'[1]TEMMUZ'!H97,'[1]AĞUSTOS'!H97,'[1]EYLÜL'!H97,'[1]EKİM'!H97,'[1]KASIM'!H97,'[1]ARALIK'!H97)</f>
        <v>7</v>
      </c>
      <c r="I100" s="70">
        <f>SUM('[1]OCAK'!I97,'[1]ŞUBAT'!I97,'[1]MART'!I97,'[1]NİSAN'!I97,'[1]MAYIS'!I97,'[1]HAZİRAN'!I97,'[1]TEMMUZ'!I97,'[1]AĞUSTOS'!I97,'[1]EYLÜL'!I97,'[1]EKİM'!I97,'[1]KASIM'!I97,'[1]ARALIK'!I97)</f>
        <v>1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0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2</v>
      </c>
      <c r="N100" s="70">
        <f>SUM('[1]OCAK'!N97,'[1]ŞUBAT'!N97,'[1]MART'!N97,'[1]NİSAN'!N97,'[1]MAYIS'!N97,'[1]HAZİRAN'!N97,'[1]TEMMUZ'!N97,'[1]AĞUSTOS'!N97,'[1]EYLÜL'!N97,'[1]EKİM'!N97,'[1]KASIM'!N97,'[1]ARALIK'!N97)</f>
        <v>0</v>
      </c>
      <c r="O100" s="71">
        <f t="shared" si="3"/>
        <v>203</v>
      </c>
    </row>
    <row r="101" spans="1:15" ht="13.5" customHeight="1" hidden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2</v>
      </c>
      <c r="D101" s="70">
        <f>SUM('[1]OCAK'!D98,'[1]ŞUBAT'!D98,'[1]MART'!D98,'[1]NİSAN'!D98,'[1]MAYIS'!D98,'[1]HAZİRAN'!D98,'[1]TEMMUZ'!D98,'[1]AĞUSTOS'!D98,'[1]EYLÜL'!D98,'[1]EKİM'!D98,'[1]KASIM'!D98,'[1]ARALIK'!D98)</f>
        <v>1</v>
      </c>
      <c r="E101" s="70">
        <f>SUM('[1]OCAK'!E98,'[1]ŞUBAT'!E98,'[1]MART'!E98,'[1]NİSAN'!E98,'[1]MAYIS'!E98,'[1]HAZİRAN'!E98,'[1]TEMMUZ'!E98,'[1]AĞUSTOS'!E98,'[1]EYLÜL'!E98,'[1]EKİM'!E98,'[1]KASIM'!E98,'[1]ARALIK'!E98)</f>
        <v>0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0</v>
      </c>
      <c r="I101" s="70">
        <f>SUM('[1]OCAK'!I98,'[1]ŞUBAT'!I98,'[1]MART'!I98,'[1]NİSAN'!I98,'[1]MAYIS'!I98,'[1]HAZİRAN'!I98,'[1]TEMMUZ'!I98,'[1]AĞUSTOS'!I98,'[1]EYLÜL'!I98,'[1]EKİM'!I98,'[1]KASIM'!I98,'[1]ARALIK'!I98)</f>
        <v>0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>
        <f t="shared" si="3"/>
        <v>3</v>
      </c>
    </row>
    <row r="102" spans="1:15" ht="13.5" customHeight="1" hidden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0</v>
      </c>
      <c r="D102" s="70">
        <f>SUM('[1]OCAK'!D99,'[1]ŞUBAT'!D99,'[1]MART'!D99,'[1]NİSAN'!D99,'[1]MAYIS'!D99,'[1]HAZİRAN'!D99,'[1]TEMMUZ'!D99,'[1]AĞUSTOS'!D99,'[1]EYLÜL'!D99,'[1]EKİM'!D99,'[1]KASIM'!D99,'[1]ARALIK'!D99)</f>
        <v>3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3</v>
      </c>
    </row>
    <row r="103" spans="1:15" ht="13.5" customHeight="1" hidden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95</v>
      </c>
      <c r="D103" s="70">
        <f>SUM('[1]OCAK'!D100,'[1]ŞUBAT'!D100,'[1]MART'!D100,'[1]NİSAN'!D100,'[1]MAYIS'!D100,'[1]HAZİRAN'!D100,'[1]TEMMUZ'!D100,'[1]AĞUSTOS'!D100,'[1]EYLÜL'!D100,'[1]EKİM'!D100,'[1]KASIM'!D100,'[1]ARALIK'!D100)</f>
        <v>51</v>
      </c>
      <c r="E103" s="70">
        <f>SUM('[1]OCAK'!E100,'[1]ŞUBAT'!E100,'[1]MART'!E100,'[1]NİSAN'!E100,'[1]MAYIS'!E100,'[1]HAZİRAN'!E100,'[1]TEMMUZ'!E100,'[1]AĞUSTOS'!E100,'[1]EYLÜL'!E100,'[1]EKİM'!E100,'[1]KASIM'!E100,'[1]ARALIK'!E100)</f>
        <v>547</v>
      </c>
      <c r="F103" s="70">
        <f>SUM('[1]OCAK'!F100,'[1]ŞUBAT'!F100,'[1]MART'!F100,'[1]NİSAN'!F100,'[1]MAYIS'!F100,'[1]HAZİRAN'!F100,'[1]TEMMUZ'!F100,'[1]AĞUSTOS'!F100,'[1]EYLÜL'!F100,'[1]EKİM'!F100,'[1]KASIM'!F100,'[1]ARALIK'!F100)</f>
        <v>0</v>
      </c>
      <c r="G103" s="70">
        <f>SUM('[1]OCAK'!G100,'[1]ŞUBAT'!G100,'[1]MART'!G100,'[1]NİSAN'!G100,'[1]MAYIS'!G100,'[1]HAZİRAN'!G100,'[1]TEMMUZ'!G100,'[1]AĞUSTOS'!G100,'[1]EYLÜL'!G100,'[1]EKİM'!G100,'[1]KASIM'!G100,'[1]ARALIK'!G100)</f>
        <v>19</v>
      </c>
      <c r="H103" s="70">
        <f>SUM('[1]OCAK'!H100,'[1]ŞUBAT'!H100,'[1]MART'!H100,'[1]NİSAN'!H100,'[1]MAYIS'!H100,'[1]HAZİRAN'!H100,'[1]TEMMUZ'!H100,'[1]AĞUSTOS'!H100,'[1]EYLÜL'!H100,'[1]EKİM'!H100,'[1]KASIM'!H100,'[1]ARALIK'!H100)</f>
        <v>18</v>
      </c>
      <c r="I103" s="70">
        <f>SUM('[1]OCAK'!I100,'[1]ŞUBAT'!I100,'[1]MART'!I100,'[1]NİSAN'!I100,'[1]MAYIS'!I100,'[1]HAZİRAN'!I100,'[1]TEMMUZ'!I100,'[1]AĞUSTOS'!I100,'[1]EYLÜL'!I100,'[1]EKİM'!I100,'[1]KASIM'!I100,'[1]ARALIK'!I100)</f>
        <v>20</v>
      </c>
      <c r="J103" s="70">
        <f>SUM('[1]OCAK'!J100,'[1]ŞUBAT'!J100,'[1]MART'!J100,'[1]NİSAN'!J100,'[1]MAYIS'!J100,'[1]HAZİRAN'!J100,'[1]TEMMUZ'!J100,'[1]AĞUSTOS'!J100,'[1]EYLÜL'!J100,'[1]EKİM'!J100,'[1]KASIM'!J100,'[1]ARALIK'!J100)</f>
        <v>11</v>
      </c>
      <c r="K103" s="70">
        <f>SUM('[1]OCAK'!K100,'[1]ŞUBAT'!K100,'[1]MART'!K100,'[1]NİSAN'!K100,'[1]MAYIS'!K100,'[1]HAZİRAN'!K100,'[1]TEMMUZ'!K100,'[1]AĞUSTOS'!K100,'[1]EYLÜL'!K100,'[1]EKİM'!K100,'[1]KASIM'!K100,'[1]ARALIK'!K100)</f>
        <v>1</v>
      </c>
      <c r="L103" s="70">
        <f>SUM('[1]OCAK'!L100,'[1]ŞUBAT'!L100,'[1]MART'!L100,'[1]NİSAN'!L100,'[1]MAYIS'!L100,'[1]HAZİRAN'!L100,'[1]TEMMUZ'!L100,'[1]AĞUSTOS'!L100,'[1]EYLÜL'!L100,'[1]EKİM'!L100,'[1]KASIM'!L100,'[1]ARALIK'!L100)</f>
        <v>21</v>
      </c>
      <c r="M103" s="70">
        <f>SUM('[1]OCAK'!M100,'[1]ŞUBAT'!M100,'[1]MART'!M100,'[1]NİSAN'!M100,'[1]MAYIS'!M100,'[1]HAZİRAN'!M100,'[1]TEMMUZ'!M100,'[1]AĞUSTOS'!M100,'[1]EYLÜL'!M100,'[1]EKİM'!M100,'[1]KASIM'!M100,'[1]ARALIK'!M100)</f>
        <v>0</v>
      </c>
      <c r="N103" s="70">
        <f>SUM('[1]OCAK'!N100,'[1]ŞUBAT'!N100,'[1]MART'!N100,'[1]NİSAN'!N100,'[1]MAYIS'!N100,'[1]HAZİRAN'!N100,'[1]TEMMUZ'!N100,'[1]AĞUSTOS'!N100,'[1]EYLÜL'!N100,'[1]EKİM'!N100,'[1]KASIM'!N100,'[1]ARALIK'!N100)</f>
        <v>4</v>
      </c>
      <c r="O103" s="71">
        <f t="shared" si="3"/>
        <v>787</v>
      </c>
    </row>
    <row r="104" spans="1:15" ht="13.5" customHeight="1" hidden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12</v>
      </c>
      <c r="D104" s="70">
        <f>SUM('[1]OCAK'!D101,'[1]ŞUBAT'!D101,'[1]MART'!D101,'[1]NİSAN'!D101,'[1]MAYIS'!D101,'[1]HAZİRAN'!D101,'[1]TEMMUZ'!D101,'[1]AĞUSTOS'!D101,'[1]EYLÜL'!D101,'[1]EKİM'!D101,'[1]KASIM'!D101,'[1]ARALIK'!D101)</f>
        <v>3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0</v>
      </c>
      <c r="I104" s="70">
        <f>SUM('[1]OCAK'!I101,'[1]ŞUBAT'!I101,'[1]MART'!I101,'[1]NİSAN'!I101,'[1]MAYIS'!I101,'[1]HAZİRAN'!I101,'[1]TEMMUZ'!I101,'[1]AĞUSTOS'!I101,'[1]EYLÜL'!I101,'[1]EKİM'!I101,'[1]KASIM'!I101,'[1]ARALIK'!I101)</f>
        <v>0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15</v>
      </c>
    </row>
    <row r="105" spans="1:15" ht="13.5" customHeight="1" hidden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 hidden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0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1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1</v>
      </c>
    </row>
    <row r="107" spans="1:15" ht="13.5" customHeight="1" hidden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5</v>
      </c>
      <c r="D107" s="70">
        <f>SUM('[1]OCAK'!D104,'[1]ŞUBAT'!D104,'[1]MART'!D104,'[1]NİSAN'!D104,'[1]MAYIS'!D104,'[1]HAZİRAN'!D104,'[1]TEMMUZ'!D104,'[1]AĞUSTOS'!D104,'[1]EYLÜL'!D104,'[1]EKİM'!D104,'[1]KASIM'!D104,'[1]ARALIK'!D104)</f>
        <v>2</v>
      </c>
      <c r="E107" s="70">
        <f>SUM('[1]OCAK'!E104,'[1]ŞUBAT'!E104,'[1]MART'!E104,'[1]NİSAN'!E104,'[1]MAYIS'!E104,'[1]HAZİRAN'!E104,'[1]TEMMUZ'!E104,'[1]AĞUSTOS'!E104,'[1]EYLÜL'!E104,'[1]EKİM'!E104,'[1]KASIM'!E104,'[1]ARALIK'!E104)</f>
        <v>1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8</v>
      </c>
    </row>
    <row r="108" spans="1:15" ht="13.5" customHeight="1" hidden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 hidden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0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1</v>
      </c>
    </row>
    <row r="110" spans="1:15" ht="13.5" customHeight="1" hidden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 hidden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1</v>
      </c>
      <c r="D111" s="70">
        <f>SUM('[1]OCAK'!D108,'[1]ŞUBAT'!D108,'[1]MART'!D108,'[1]NİSAN'!D108,'[1]MAYIS'!D108,'[1]HAZİRAN'!D108,'[1]TEMMUZ'!D108,'[1]AĞUSTOS'!D108,'[1]EYLÜL'!D108,'[1]EKİM'!D108,'[1]KASIM'!D108,'[1]ARALIK'!D108)</f>
        <v>10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0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0</v>
      </c>
      <c r="N111" s="70">
        <f>SUM('[1]OCAK'!N108,'[1]ŞUBAT'!N108,'[1]MART'!N108,'[1]NİSAN'!N108,'[1]MAYIS'!N108,'[1]HAZİRAN'!N108,'[1]TEMMUZ'!N108,'[1]AĞUSTOS'!N108,'[1]EYLÜL'!N108,'[1]EKİM'!N108,'[1]KASIM'!N108,'[1]ARALIK'!N108)</f>
        <v>0</v>
      </c>
      <c r="O111" s="71">
        <f t="shared" si="3"/>
        <v>13</v>
      </c>
    </row>
    <row r="112" spans="1:15" ht="13.5" customHeight="1" hidden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0</v>
      </c>
      <c r="D112" s="70">
        <f>SUM('[1]OCAK'!D109,'[1]ŞUBAT'!D109,'[1]MART'!D109,'[1]NİSAN'!D109,'[1]MAYIS'!D109,'[1]HAZİRAN'!D109,'[1]TEMMUZ'!D109,'[1]AĞUSTOS'!D109,'[1]EYLÜL'!D109,'[1]EKİM'!D109,'[1]KASIM'!D109,'[1]ARALIK'!D109)</f>
        <v>1</v>
      </c>
      <c r="E112" s="70">
        <f>SUM('[1]OCAK'!E109,'[1]ŞUBAT'!E109,'[1]MART'!E109,'[1]NİSAN'!E109,'[1]MAYIS'!E109,'[1]HAZİRAN'!E109,'[1]TEMMUZ'!E109,'[1]AĞUSTOS'!E109,'[1]EYLÜL'!E109,'[1]EKİM'!E109,'[1]KASIM'!E109,'[1]ARALIK'!E109)</f>
        <v>2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0</v>
      </c>
      <c r="H112" s="70">
        <f>SUM('[1]OCAK'!H109,'[1]ŞUBAT'!H109,'[1]MART'!H109,'[1]NİSAN'!H109,'[1]MAYIS'!H109,'[1]HAZİRAN'!H109,'[1]TEMMUZ'!H109,'[1]AĞUSTOS'!H109,'[1]EYLÜL'!H109,'[1]EKİM'!H109,'[1]KASIM'!H109,'[1]ARALIK'!H109)</f>
        <v>0</v>
      </c>
      <c r="I112" s="70">
        <f>SUM('[1]OCAK'!I109,'[1]ŞUBAT'!I109,'[1]MART'!I109,'[1]NİSAN'!I109,'[1]MAYIS'!I109,'[1]HAZİRAN'!I109,'[1]TEMMUZ'!I109,'[1]AĞUSTOS'!I109,'[1]EYLÜL'!I109,'[1]EKİM'!I109,'[1]KASIM'!I109,'[1]ARALIK'!I109)</f>
        <v>0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0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3</v>
      </c>
    </row>
    <row r="113" spans="1:15" ht="13.5" customHeight="1" hidden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0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0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0</v>
      </c>
    </row>
    <row r="114" spans="1:15" ht="13.5" customHeight="1" hidden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31</v>
      </c>
      <c r="D114" s="70">
        <f>SUM('[1]OCAK'!D111,'[1]ŞUBAT'!D111,'[1]MART'!D111,'[1]NİSAN'!D111,'[1]MAYIS'!D111,'[1]HAZİRAN'!D111,'[1]TEMMUZ'!D111,'[1]AĞUSTOS'!D111,'[1]EYLÜL'!D111,'[1]EKİM'!D111,'[1]KASIM'!D111,'[1]ARALIK'!D111)</f>
        <v>9</v>
      </c>
      <c r="E114" s="70">
        <f>SUM('[1]OCAK'!E111,'[1]ŞUBAT'!E111,'[1]MART'!E111,'[1]NİSAN'!E111,'[1]MAYIS'!E111,'[1]HAZİRAN'!E111,'[1]TEMMUZ'!E111,'[1]AĞUSTOS'!E111,'[1]EYLÜL'!E111,'[1]EKİM'!E111,'[1]KASIM'!E111,'[1]ARALIK'!E111)</f>
        <v>13</v>
      </c>
      <c r="F114" s="70">
        <f>SUM('[1]OCAK'!F111,'[1]ŞUBAT'!F111,'[1]MART'!F111,'[1]NİSAN'!F111,'[1]MAYIS'!F111,'[1]HAZİRAN'!F111,'[1]TEMMUZ'!F111,'[1]AĞUSTOS'!F111,'[1]EYLÜL'!F111,'[1]EKİM'!F111,'[1]KASIM'!F111,'[1]ARALIK'!F111)</f>
        <v>0</v>
      </c>
      <c r="G114" s="70">
        <f>SUM('[1]OCAK'!G111,'[1]ŞUBAT'!G111,'[1]MART'!G111,'[1]NİSAN'!G111,'[1]MAYIS'!G111,'[1]HAZİRAN'!G111,'[1]TEMMUZ'!G111,'[1]AĞUSTOS'!G111,'[1]EYLÜL'!G111,'[1]EKİM'!G111,'[1]KASIM'!G111,'[1]ARALIK'!G111)</f>
        <v>3</v>
      </c>
      <c r="H114" s="70">
        <f>SUM('[1]OCAK'!H111,'[1]ŞUBAT'!H111,'[1]MART'!H111,'[1]NİSAN'!H111,'[1]MAYIS'!H111,'[1]HAZİRAN'!H111,'[1]TEMMUZ'!H111,'[1]AĞUSTOS'!H111,'[1]EYLÜL'!H111,'[1]EKİM'!H111,'[1]KASIM'!H111,'[1]ARALIK'!H111)</f>
        <v>8</v>
      </c>
      <c r="I114" s="70">
        <f>SUM('[1]OCAK'!I111,'[1]ŞUBAT'!I111,'[1]MART'!I111,'[1]NİSAN'!I111,'[1]MAYIS'!I111,'[1]HAZİRAN'!I111,'[1]TEMMUZ'!I111,'[1]AĞUSTOS'!I111,'[1]EYLÜL'!I111,'[1]EKİM'!I111,'[1]KASIM'!I111,'[1]ARALIK'!I111)</f>
        <v>20</v>
      </c>
      <c r="J114" s="70">
        <f>SUM('[1]OCAK'!J111,'[1]ŞUBAT'!J111,'[1]MART'!J111,'[1]NİSAN'!J111,'[1]MAYIS'!J111,'[1]HAZİRAN'!J111,'[1]TEMMUZ'!J111,'[1]AĞUSTOS'!J111,'[1]EYLÜL'!J111,'[1]EKİM'!J111,'[1]KASIM'!J111,'[1]ARALIK'!J111)</f>
        <v>1</v>
      </c>
      <c r="K114" s="70">
        <f>SUM('[1]OCAK'!K111,'[1]ŞUBAT'!K111,'[1]MART'!K111,'[1]NİSAN'!K111,'[1]MAYIS'!K111,'[1]HAZİRAN'!K111,'[1]TEMMUZ'!K111,'[1]AĞUSTOS'!K111,'[1]EYLÜL'!K111,'[1]EKİM'!K111,'[1]KASIM'!K111,'[1]ARALIK'!K111)</f>
        <v>0</v>
      </c>
      <c r="L114" s="70">
        <f>SUM('[1]OCAK'!L111,'[1]ŞUBAT'!L111,'[1]MART'!L111,'[1]NİSAN'!L111,'[1]MAYIS'!L111,'[1]HAZİRAN'!L111,'[1]TEMMUZ'!L111,'[1]AĞUSTOS'!L111,'[1]EYLÜL'!L111,'[1]EKİM'!L111,'[1]KASIM'!L111,'[1]ARALIK'!L111)</f>
        <v>3</v>
      </c>
      <c r="M114" s="70">
        <f>SUM('[1]OCAK'!M111,'[1]ŞUBAT'!M111,'[1]MART'!M111,'[1]NİSAN'!M111,'[1]MAYIS'!M111,'[1]HAZİRAN'!M111,'[1]TEMMUZ'!M111,'[1]AĞUSTOS'!M111,'[1]EYLÜL'!M111,'[1]EKİM'!M111,'[1]KASIM'!M111,'[1]ARALIK'!M111)</f>
        <v>1</v>
      </c>
      <c r="N114" s="70">
        <f>SUM('[1]OCAK'!N111,'[1]ŞUBAT'!N111,'[1]MART'!N111,'[1]NİSAN'!N111,'[1]MAYIS'!N111,'[1]HAZİRAN'!N111,'[1]TEMMUZ'!N111,'[1]AĞUSTOS'!N111,'[1]EYLÜL'!N111,'[1]EKİM'!N111,'[1]KASIM'!N111,'[1]ARALIK'!N111)</f>
        <v>0</v>
      </c>
      <c r="O114" s="71">
        <f t="shared" si="3"/>
        <v>89</v>
      </c>
    </row>
    <row r="115" spans="1:15" ht="13.5" customHeight="1" hidden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0</v>
      </c>
      <c r="D115" s="70">
        <f>SUM('[1]OCAK'!D112,'[1]ŞUBAT'!D112,'[1]MART'!D112,'[1]NİSAN'!D112,'[1]MAYIS'!D112,'[1]HAZİRAN'!D112,'[1]TEMMUZ'!D112,'[1]AĞUSTOS'!D112,'[1]EYLÜL'!D112,'[1]EKİM'!D112,'[1]KASIM'!D112,'[1]ARALIK'!D112)</f>
        <v>0</v>
      </c>
      <c r="E115" s="70">
        <f>SUM('[1]OCAK'!E112,'[1]ŞUBAT'!E112,'[1]MART'!E112,'[1]NİSAN'!E112,'[1]MAYIS'!E112,'[1]HAZİRAN'!E112,'[1]TEMMUZ'!E112,'[1]AĞUSTOS'!E112,'[1]EYLÜL'!E112,'[1]EKİM'!E112,'[1]KASIM'!E112,'[1]ARALIK'!E112)</f>
        <v>0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0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0</v>
      </c>
    </row>
    <row r="116" spans="1:15" ht="13.5" customHeight="1" hidden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42</v>
      </c>
      <c r="D116" s="70">
        <f>SUM('[1]OCAK'!D113,'[1]ŞUBAT'!D113,'[1]MART'!D113,'[1]NİSAN'!D113,'[1]MAYIS'!D113,'[1]HAZİRAN'!D113,'[1]TEMMUZ'!D113,'[1]AĞUSTOS'!D113,'[1]EYLÜL'!D113,'[1]EKİM'!D113,'[1]KASIM'!D113,'[1]ARALIK'!D113)</f>
        <v>21</v>
      </c>
      <c r="E116" s="70">
        <f>SUM('[1]OCAK'!E113,'[1]ŞUBAT'!E113,'[1]MART'!E113,'[1]NİSAN'!E113,'[1]MAYIS'!E113,'[1]HAZİRAN'!E113,'[1]TEMMUZ'!E113,'[1]AĞUSTOS'!E113,'[1]EYLÜL'!E113,'[1]EKİM'!E113,'[1]KASIM'!E113,'[1]ARALIK'!E113)</f>
        <v>0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0</v>
      </c>
      <c r="H116" s="70">
        <f>SUM('[1]OCAK'!H113,'[1]ŞUBAT'!H113,'[1]MART'!H113,'[1]NİSAN'!H113,'[1]MAYIS'!H113,'[1]HAZİRAN'!H113,'[1]TEMMUZ'!H113,'[1]AĞUSTOS'!H113,'[1]EYLÜL'!H113,'[1]EKİM'!H113,'[1]KASIM'!H113,'[1]ARALIK'!H113)</f>
        <v>0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63</v>
      </c>
    </row>
    <row r="117" spans="1:15" ht="13.5" customHeight="1" hidden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45</v>
      </c>
      <c r="D117" s="70">
        <f>SUM('[1]OCAK'!D114,'[1]ŞUBAT'!D114,'[1]MART'!D114,'[1]NİSAN'!D114,'[1]MAYIS'!D114,'[1]HAZİRAN'!D114,'[1]TEMMUZ'!D114,'[1]AĞUSTOS'!D114,'[1]EYLÜL'!D114,'[1]EKİM'!D114,'[1]KASIM'!D114,'[1]ARALIK'!D114)</f>
        <v>40</v>
      </c>
      <c r="E117" s="70">
        <f>SUM('[1]OCAK'!E114,'[1]ŞUBAT'!E114,'[1]MART'!E114,'[1]NİSAN'!E114,'[1]MAYIS'!E114,'[1]HAZİRAN'!E114,'[1]TEMMUZ'!E114,'[1]AĞUSTOS'!E114,'[1]EYLÜL'!E114,'[1]EKİM'!E114,'[1]KASIM'!E114,'[1]ARALIK'!E114)</f>
        <v>24</v>
      </c>
      <c r="F117" s="70">
        <f>SUM('[1]OCAK'!F114,'[1]ŞUBAT'!F114,'[1]MART'!F114,'[1]NİSAN'!F114,'[1]MAYIS'!F114,'[1]HAZİRAN'!F114,'[1]TEMMUZ'!F114,'[1]AĞUSTOS'!F114,'[1]EYLÜL'!F114,'[1]EKİM'!F114,'[1]KASIM'!F114,'[1]ARALIK'!F114)</f>
        <v>0</v>
      </c>
      <c r="G117" s="70">
        <f>SUM('[1]OCAK'!G114,'[1]ŞUBAT'!G114,'[1]MART'!G114,'[1]NİSAN'!G114,'[1]MAYIS'!G114,'[1]HAZİRAN'!G114,'[1]TEMMUZ'!G114,'[1]AĞUSTOS'!G114,'[1]EYLÜL'!G114,'[1]EKİM'!G114,'[1]KASIM'!G114,'[1]ARALIK'!G114)</f>
        <v>25</v>
      </c>
      <c r="H117" s="70">
        <f>SUM('[1]OCAK'!H114,'[1]ŞUBAT'!H114,'[1]MART'!H114,'[1]NİSAN'!H114,'[1]MAYIS'!H114,'[1]HAZİRAN'!H114,'[1]TEMMUZ'!H114,'[1]AĞUSTOS'!H114,'[1]EYLÜL'!H114,'[1]EKİM'!H114,'[1]KASIM'!H114,'[1]ARALIK'!H114)</f>
        <v>4</v>
      </c>
      <c r="I117" s="70">
        <f>SUM('[1]OCAK'!I114,'[1]ŞUBAT'!I114,'[1]MART'!I114,'[1]NİSAN'!I114,'[1]MAYIS'!I114,'[1]HAZİRAN'!I114,'[1]TEMMUZ'!I114,'[1]AĞUSTOS'!I114,'[1]EYLÜL'!I114,'[1]EKİM'!I114,'[1]KASIM'!I114,'[1]ARALIK'!I114)</f>
        <v>11</v>
      </c>
      <c r="J117" s="70">
        <f>SUM('[1]OCAK'!J114,'[1]ŞUBAT'!J114,'[1]MART'!J114,'[1]NİSAN'!J114,'[1]MAYIS'!J114,'[1]HAZİRAN'!J114,'[1]TEMMUZ'!J114,'[1]AĞUSTOS'!J114,'[1]EYLÜL'!J114,'[1]EKİM'!J114,'[1]KASIM'!J114,'[1]ARALIK'!J114)</f>
        <v>9</v>
      </c>
      <c r="K117" s="70">
        <f>SUM('[1]OCAK'!K114,'[1]ŞUBAT'!K114,'[1]MART'!K114,'[1]NİSAN'!K114,'[1]MAYIS'!K114,'[1]HAZİRAN'!K114,'[1]TEMMUZ'!K114,'[1]AĞUSTOS'!K114,'[1]EYLÜL'!K114,'[1]EKİM'!K114,'[1]KASIM'!K114,'[1]ARALIK'!K114)</f>
        <v>1</v>
      </c>
      <c r="L117" s="70">
        <f>SUM('[1]OCAK'!L114,'[1]ŞUBAT'!L114,'[1]MART'!L114,'[1]NİSAN'!L114,'[1]MAYIS'!L114,'[1]HAZİRAN'!L114,'[1]TEMMUZ'!L114,'[1]AĞUSTOS'!L114,'[1]EYLÜL'!L114,'[1]EKİM'!L114,'[1]KASIM'!L114,'[1]ARALIK'!L114)</f>
        <v>0</v>
      </c>
      <c r="M117" s="70">
        <f>SUM('[1]OCAK'!M114,'[1]ŞUBAT'!M114,'[1]MART'!M114,'[1]NİSAN'!M114,'[1]MAYIS'!M114,'[1]HAZİRAN'!M114,'[1]TEMMUZ'!M114,'[1]AĞUSTOS'!M114,'[1]EYLÜL'!M114,'[1]EKİM'!M114,'[1]KASIM'!M114,'[1]ARALIK'!M114)</f>
        <v>6</v>
      </c>
      <c r="N117" s="70">
        <f>SUM('[1]OCAK'!N114,'[1]ŞUBAT'!N114,'[1]MART'!N114,'[1]NİSAN'!N114,'[1]MAYIS'!N114,'[1]HAZİRAN'!N114,'[1]TEMMUZ'!N114,'[1]AĞUSTOS'!N114,'[1]EYLÜL'!N114,'[1]EKİM'!N114,'[1]KASIM'!N114,'[1]ARALIK'!N114)</f>
        <v>2</v>
      </c>
      <c r="O117" s="71">
        <f t="shared" si="3"/>
        <v>167</v>
      </c>
    </row>
    <row r="118" spans="1:15" ht="13.5" customHeight="1" hidden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0</v>
      </c>
      <c r="D118" s="70">
        <f>SUM('[1]OCAK'!D115,'[1]ŞUBAT'!D115,'[1]MART'!D115,'[1]NİSAN'!D115,'[1]MAYIS'!D115,'[1]HAZİRAN'!D115,'[1]TEMMUZ'!D115,'[1]AĞUSTOS'!D115,'[1]EYLÜL'!D115,'[1]EKİM'!D115,'[1]KASIM'!D115,'[1]ARALIK'!D115)</f>
        <v>0</v>
      </c>
      <c r="E118" s="70">
        <f>SUM('[1]OCAK'!E115,'[1]ŞUBAT'!E115,'[1]MART'!E115,'[1]NİSAN'!E115,'[1]MAYIS'!E115,'[1]HAZİRAN'!E115,'[1]TEMMUZ'!E115,'[1]AĞUSTOS'!E115,'[1]EYLÜL'!E115,'[1]EKİM'!E115,'[1]KASIM'!E115,'[1]ARALIK'!E115)</f>
        <v>9</v>
      </c>
      <c r="F118" s="70">
        <f>SUM('[1]OCAK'!F115,'[1]ŞUBAT'!F115,'[1]MART'!F115,'[1]NİSAN'!F115,'[1]MAYIS'!F115,'[1]HAZİRAN'!F115,'[1]TEMMUZ'!F115,'[1]AĞUSTOS'!F115,'[1]EYLÜL'!F115,'[1]EKİM'!F115,'[1]KASIM'!F115,'[1]ARALIK'!F115)</f>
        <v>0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2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0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0</v>
      </c>
      <c r="O118" s="71">
        <f t="shared" si="3"/>
        <v>12</v>
      </c>
    </row>
    <row r="119" spans="1:15" ht="13.5" customHeight="1" hidden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18</v>
      </c>
      <c r="D119" s="70">
        <f>SUM('[1]OCAK'!D116,'[1]ŞUBAT'!D116,'[1]MART'!D116,'[1]NİSAN'!D116,'[1]MAYIS'!D116,'[1]HAZİRAN'!D116,'[1]TEMMUZ'!D116,'[1]AĞUSTOS'!D116,'[1]EYLÜL'!D116,'[1]EKİM'!D116,'[1]KASIM'!D116,'[1]ARALIK'!D116)</f>
        <v>1</v>
      </c>
      <c r="E119" s="70">
        <f>SUM('[1]OCAK'!E116,'[1]ŞUBAT'!E116,'[1]MART'!E116,'[1]NİSAN'!E116,'[1]MAYIS'!E116,'[1]HAZİRAN'!E116,'[1]TEMMUZ'!E116,'[1]AĞUSTOS'!E116,'[1]EYLÜL'!E116,'[1]EKİM'!E116,'[1]KASIM'!E116,'[1]ARALIK'!E116)</f>
        <v>1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0</v>
      </c>
      <c r="I119" s="70">
        <f>SUM('[1]OCAK'!I116,'[1]ŞUBAT'!I116,'[1]MART'!I116,'[1]NİSAN'!I116,'[1]MAYIS'!I116,'[1]HAZİRAN'!I116,'[1]TEMMUZ'!I116,'[1]AĞUSTOS'!I116,'[1]EYLÜL'!I116,'[1]EKİM'!I116,'[1]KASIM'!I116,'[1]ARALIK'!I116)</f>
        <v>6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0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26</v>
      </c>
    </row>
    <row r="120" spans="1:15" ht="13.5" customHeight="1" hidden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22</v>
      </c>
      <c r="D120" s="70">
        <f>SUM('[1]OCAK'!D117,'[1]ŞUBAT'!D117,'[1]MART'!D117,'[1]NİSAN'!D117,'[1]MAYIS'!D117,'[1]HAZİRAN'!D117,'[1]TEMMUZ'!D117,'[1]AĞUSTOS'!D117,'[1]EYLÜL'!D117,'[1]EKİM'!D117,'[1]KASIM'!D117,'[1]ARALIK'!D117)</f>
        <v>18</v>
      </c>
      <c r="E120" s="70">
        <f>SUM('[1]OCAK'!E117,'[1]ŞUBAT'!E117,'[1]MART'!E117,'[1]NİSAN'!E117,'[1]MAYIS'!E117,'[1]HAZİRAN'!E117,'[1]TEMMUZ'!E117,'[1]AĞUSTOS'!E117,'[1]EYLÜL'!E117,'[1]EKİM'!E117,'[1]KASIM'!E117,'[1]ARALIK'!E117)</f>
        <v>2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0</v>
      </c>
      <c r="H120" s="70">
        <f>SUM('[1]OCAK'!H117,'[1]ŞUBAT'!H117,'[1]MART'!H117,'[1]NİSAN'!H117,'[1]MAYIS'!H117,'[1]HAZİRAN'!H117,'[1]TEMMUZ'!H117,'[1]AĞUSTOS'!H117,'[1]EYLÜL'!H117,'[1]EKİM'!H117,'[1]KASIM'!H117,'[1]ARALIK'!H117)</f>
        <v>0</v>
      </c>
      <c r="I120" s="70">
        <f>SUM('[1]OCAK'!I117,'[1]ŞUBAT'!I117,'[1]MART'!I117,'[1]NİSAN'!I117,'[1]MAYIS'!I117,'[1]HAZİRAN'!I117,'[1]TEMMUZ'!I117,'[1]AĞUSTOS'!I117,'[1]EYLÜL'!I117,'[1]EKİM'!I117,'[1]KASIM'!I117,'[1]ARALIK'!I117)</f>
        <v>1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43</v>
      </c>
    </row>
    <row r="121" spans="1:15" ht="13.5" customHeight="1" hidden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 hidden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67</v>
      </c>
      <c r="D122" s="70">
        <f>SUM('[1]OCAK'!D119,'[1]ŞUBAT'!D119,'[1]MART'!D119,'[1]NİSAN'!D119,'[1]MAYIS'!D119,'[1]HAZİRAN'!D119,'[1]TEMMUZ'!D119,'[1]AĞUSTOS'!D119,'[1]EYLÜL'!D119,'[1]EKİM'!D119,'[1]KASIM'!D119,'[1]ARALIK'!D119)</f>
        <v>1</v>
      </c>
      <c r="E122" s="70">
        <f>SUM('[1]OCAK'!E119,'[1]ŞUBAT'!E119,'[1]MART'!E119,'[1]NİSAN'!E119,'[1]MAYIS'!E119,'[1]HAZİRAN'!E119,'[1]TEMMUZ'!E119,'[1]AĞUSTOS'!E119,'[1]EYLÜL'!E119,'[1]EKİM'!E119,'[1]KASIM'!E119,'[1]ARALIK'!E119)</f>
        <v>6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0</v>
      </c>
      <c r="H122" s="70">
        <f>SUM('[1]OCAK'!H119,'[1]ŞUBAT'!H119,'[1]MART'!H119,'[1]NİSAN'!H119,'[1]MAYIS'!H119,'[1]HAZİRAN'!H119,'[1]TEMMUZ'!H119,'[1]AĞUSTOS'!H119,'[1]EYLÜL'!H119,'[1]EKİM'!H119,'[1]KASIM'!H119,'[1]ARALIK'!H119)</f>
        <v>0</v>
      </c>
      <c r="I122" s="70">
        <f>SUM('[1]OCAK'!I119,'[1]ŞUBAT'!I119,'[1]MART'!I119,'[1]NİSAN'!I119,'[1]MAYIS'!I119,'[1]HAZİRAN'!I119,'[1]TEMMUZ'!I119,'[1]AĞUSTOS'!I119,'[1]EYLÜL'!I119,'[1]EKİM'!I119,'[1]KASIM'!I119,'[1]ARALIK'!I119)</f>
        <v>0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0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74</v>
      </c>
    </row>
    <row r="123" spans="1:15" ht="13.5" customHeight="1" hidden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103</v>
      </c>
      <c r="D123" s="70">
        <f>SUM('[1]OCAK'!D120,'[1]ŞUBAT'!D120,'[1]MART'!D120,'[1]NİSAN'!D120,'[1]MAYIS'!D120,'[1]HAZİRAN'!D120,'[1]TEMMUZ'!D120,'[1]AĞUSTOS'!D120,'[1]EYLÜL'!D120,'[1]EKİM'!D120,'[1]KASIM'!D120,'[1]ARALIK'!D120)</f>
        <v>13</v>
      </c>
      <c r="E123" s="70">
        <f>SUM('[1]OCAK'!E120,'[1]ŞUBAT'!E120,'[1]MART'!E120,'[1]NİSAN'!E120,'[1]MAYIS'!E120,'[1]HAZİRAN'!E120,'[1]TEMMUZ'!E120,'[1]AĞUSTOS'!E120,'[1]EYLÜL'!E120,'[1]EKİM'!E120,'[1]KASIM'!E120,'[1]ARALIK'!E120)</f>
        <v>0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1</v>
      </c>
      <c r="H123" s="70">
        <f>SUM('[1]OCAK'!H120,'[1]ŞUBAT'!H120,'[1]MART'!H120,'[1]NİSAN'!H120,'[1]MAYIS'!H120,'[1]HAZİRAN'!H120,'[1]TEMMUZ'!H120,'[1]AĞUSTOS'!H120,'[1]EYLÜL'!H120,'[1]EKİM'!H120,'[1]KASIM'!H120,'[1]ARALIK'!H120)</f>
        <v>1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1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119</v>
      </c>
    </row>
    <row r="124" spans="1:15" ht="13.5" customHeight="1" hidden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0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0</v>
      </c>
    </row>
    <row r="125" spans="1:15" ht="13.5" customHeight="1" hidden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4</v>
      </c>
      <c r="D125" s="70">
        <f>SUM('[1]OCAK'!D122,'[1]ŞUBAT'!D122,'[1]MART'!D122,'[1]NİSAN'!D122,'[1]MAYIS'!D122,'[1]HAZİRAN'!D122,'[1]TEMMUZ'!D122,'[1]AĞUSTOS'!D122,'[1]EYLÜL'!D122,'[1]EKİM'!D122,'[1]KASIM'!D122,'[1]ARALIK'!D122)</f>
        <v>2</v>
      </c>
      <c r="E125" s="70">
        <f>SUM('[1]OCAK'!E122,'[1]ŞUBAT'!E122,'[1]MART'!E122,'[1]NİSAN'!E122,'[1]MAYIS'!E122,'[1]HAZİRAN'!E122,'[1]TEMMUZ'!E122,'[1]AĞUSTOS'!E122,'[1]EYLÜL'!E122,'[1]EKİM'!E122,'[1]KASIM'!E122,'[1]ARALIK'!E122)</f>
        <v>0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1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7</v>
      </c>
    </row>
    <row r="126" spans="1:15" ht="13.5" customHeight="1" hidden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3</v>
      </c>
      <c r="D126" s="70">
        <f>SUM('[1]OCAK'!D123,'[1]ŞUBAT'!D123,'[1]MART'!D123,'[1]NİSAN'!D123,'[1]MAYIS'!D123,'[1]HAZİRAN'!D123,'[1]TEMMUZ'!D123,'[1]AĞUSTOS'!D123,'[1]EYLÜL'!D123,'[1]EKİM'!D123,'[1]KASIM'!D123,'[1]ARALIK'!D123)</f>
        <v>5</v>
      </c>
      <c r="E126" s="70">
        <f>SUM('[1]OCAK'!E123,'[1]ŞUBAT'!E123,'[1]MART'!E123,'[1]NİSAN'!E123,'[1]MAYIS'!E123,'[1]HAZİRAN'!E123,'[1]TEMMUZ'!E123,'[1]AĞUSTOS'!E123,'[1]EYLÜL'!E123,'[1]EKİM'!E123,'[1]KASIM'!E123,'[1]ARALIK'!E123)</f>
        <v>6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8</v>
      </c>
      <c r="H126" s="70">
        <f>SUM('[1]OCAK'!H123,'[1]ŞUBAT'!H123,'[1]MART'!H123,'[1]NİSAN'!H123,'[1]MAYIS'!H123,'[1]HAZİRAN'!H123,'[1]TEMMUZ'!H123,'[1]AĞUSTOS'!H123,'[1]EYLÜL'!H123,'[1]EKİM'!H123,'[1]KASIM'!H123,'[1]ARALIK'!H123)</f>
        <v>2</v>
      </c>
      <c r="I126" s="70">
        <f>SUM('[1]OCAK'!I123,'[1]ŞUBAT'!I123,'[1]MART'!I123,'[1]NİSAN'!I123,'[1]MAYIS'!I123,'[1]HAZİRAN'!I123,'[1]TEMMUZ'!I123,'[1]AĞUSTOS'!I123,'[1]EYLÜL'!I123,'[1]EKİM'!I123,'[1]KASIM'!I123,'[1]ARALIK'!I123)</f>
        <v>1</v>
      </c>
      <c r="J126" s="70">
        <f>SUM('[1]OCAK'!J123,'[1]ŞUBAT'!J123,'[1]MART'!J123,'[1]NİSAN'!J123,'[1]MAYIS'!J123,'[1]HAZİRAN'!J123,'[1]TEMMUZ'!J123,'[1]AĞUSTOS'!J123,'[1]EYLÜL'!J123,'[1]EKİM'!J123,'[1]KASIM'!J123,'[1]ARALIK'!J123)</f>
        <v>1</v>
      </c>
      <c r="K126" s="70">
        <f>SUM('[1]OCAK'!K123,'[1]ŞUBAT'!K123,'[1]MART'!K123,'[1]NİSAN'!K123,'[1]MAYIS'!K123,'[1]HAZİRAN'!K123,'[1]TEMMUZ'!K123,'[1]AĞUSTOS'!K123,'[1]EYLÜL'!K123,'[1]EKİM'!K123,'[1]KASIM'!K123,'[1]ARALIK'!K123)</f>
        <v>0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0</v>
      </c>
      <c r="N126" s="70">
        <f>SUM('[1]OCAK'!N123,'[1]ŞUBAT'!N123,'[1]MART'!N123,'[1]NİSAN'!N123,'[1]MAYIS'!N123,'[1]HAZİRAN'!N123,'[1]TEMMUZ'!N123,'[1]AĞUSTOS'!N123,'[1]EYLÜL'!N123,'[1]EKİM'!N123,'[1]KASIM'!N123,'[1]ARALIK'!N123)</f>
        <v>3</v>
      </c>
      <c r="O126" s="71">
        <f t="shared" si="4"/>
        <v>29</v>
      </c>
    </row>
    <row r="127" spans="1:15" ht="13.5" customHeight="1" hidden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1</v>
      </c>
      <c r="D127" s="70">
        <f>SUM('[1]OCAK'!D124,'[1]ŞUBAT'!D124,'[1]MART'!D124,'[1]NİSAN'!D124,'[1]MAYIS'!D124,'[1]HAZİRAN'!D124,'[1]TEMMUZ'!D124,'[1]AĞUSTOS'!D124,'[1]EYLÜL'!D124,'[1]EKİM'!D124,'[1]KASIM'!D124,'[1]ARALIK'!D124)</f>
        <v>13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0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0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0</v>
      </c>
      <c r="O127" s="71">
        <f t="shared" si="4"/>
        <v>14</v>
      </c>
    </row>
    <row r="128" spans="1:15" ht="13.5" customHeight="1" hidden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3</v>
      </c>
      <c r="D128" s="70">
        <f>SUM('[1]OCAK'!D125,'[1]ŞUBAT'!D125,'[1]MART'!D125,'[1]NİSAN'!D125,'[1]MAYIS'!D125,'[1]HAZİRAN'!D125,'[1]TEMMUZ'!D125,'[1]AĞUSTOS'!D125,'[1]EYLÜL'!D125,'[1]EKİM'!D125,'[1]KASIM'!D125,'[1]ARALIK'!D125)</f>
        <v>0</v>
      </c>
      <c r="E128" s="70">
        <f>SUM('[1]OCAK'!E125,'[1]ŞUBAT'!E125,'[1]MART'!E125,'[1]NİSAN'!E125,'[1]MAYIS'!E125,'[1]HAZİRAN'!E125,'[1]TEMMUZ'!E125,'[1]AĞUSTOS'!E125,'[1]EYLÜL'!E125,'[1]EKİM'!E125,'[1]KASIM'!E125,'[1]ARALIK'!E125)</f>
        <v>4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0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7</v>
      </c>
    </row>
    <row r="129" spans="1:15" ht="13.5" customHeight="1" hidden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10</v>
      </c>
      <c r="D129" s="70">
        <f>SUM('[1]OCAK'!D126,'[1]ŞUBAT'!D126,'[1]MART'!D126,'[1]NİSAN'!D126,'[1]MAYIS'!D126,'[1]HAZİRAN'!D126,'[1]TEMMUZ'!D126,'[1]AĞUSTOS'!D126,'[1]EYLÜL'!D126,'[1]EKİM'!D126,'[1]KASIM'!D126,'[1]ARALIK'!D126)</f>
        <v>9</v>
      </c>
      <c r="E129" s="70">
        <f>SUM('[1]OCAK'!E126,'[1]ŞUBAT'!E126,'[1]MART'!E126,'[1]NİSAN'!E126,'[1]MAYIS'!E126,'[1]HAZİRAN'!E126,'[1]TEMMUZ'!E126,'[1]AĞUSTOS'!E126,'[1]EYLÜL'!E126,'[1]EKİM'!E126,'[1]KASIM'!E126,'[1]ARALIK'!E126)</f>
        <v>6</v>
      </c>
      <c r="F129" s="70">
        <f>SUM('[1]OCAK'!F126,'[1]ŞUBAT'!F126,'[1]MART'!F126,'[1]NİSAN'!F126,'[1]MAYIS'!F126,'[1]HAZİRAN'!F126,'[1]TEMMUZ'!F126,'[1]AĞUSTOS'!F126,'[1]EYLÜL'!F126,'[1]EKİM'!F126,'[1]KASIM'!F126,'[1]ARALIK'!F126)</f>
        <v>0</v>
      </c>
      <c r="G129" s="70">
        <f>SUM('[1]OCAK'!G126,'[1]ŞUBAT'!G126,'[1]MART'!G126,'[1]NİSAN'!G126,'[1]MAYIS'!G126,'[1]HAZİRAN'!G126,'[1]TEMMUZ'!G126,'[1]AĞUSTOS'!G126,'[1]EYLÜL'!G126,'[1]EKİM'!G126,'[1]KASIM'!G126,'[1]ARALIK'!G126)</f>
        <v>8</v>
      </c>
      <c r="H129" s="70">
        <f>SUM('[1]OCAK'!H126,'[1]ŞUBAT'!H126,'[1]MART'!H126,'[1]NİSAN'!H126,'[1]MAYIS'!H126,'[1]HAZİRAN'!H126,'[1]TEMMUZ'!H126,'[1]AĞUSTOS'!H126,'[1]EYLÜL'!H126,'[1]EKİM'!H126,'[1]KASIM'!H126,'[1]ARALIK'!H126)</f>
        <v>1</v>
      </c>
      <c r="I129" s="70">
        <f>SUM('[1]OCAK'!I126,'[1]ŞUBAT'!I126,'[1]MART'!I126,'[1]NİSAN'!I126,'[1]MAYIS'!I126,'[1]HAZİRAN'!I126,'[1]TEMMUZ'!I126,'[1]AĞUSTOS'!I126,'[1]EYLÜL'!I126,'[1]EKİM'!I126,'[1]KASIM'!I126,'[1]ARALIK'!I126)</f>
        <v>2</v>
      </c>
      <c r="J129" s="70">
        <f>SUM('[1]OCAK'!J126,'[1]ŞUBAT'!J126,'[1]MART'!J126,'[1]NİSAN'!J126,'[1]MAYIS'!J126,'[1]HAZİRAN'!J126,'[1]TEMMUZ'!J126,'[1]AĞUSTOS'!J126,'[1]EYLÜL'!J126,'[1]EKİM'!J126,'[1]KASIM'!J126,'[1]ARALIK'!J126)</f>
        <v>2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1</v>
      </c>
      <c r="N129" s="70">
        <f>SUM('[1]OCAK'!N126,'[1]ŞUBAT'!N126,'[1]MART'!N126,'[1]NİSAN'!N126,'[1]MAYIS'!N126,'[1]HAZİRAN'!N126,'[1]TEMMUZ'!N126,'[1]AĞUSTOS'!N126,'[1]EYLÜL'!N126,'[1]EKİM'!N126,'[1]KASIM'!N126,'[1]ARALIK'!N126)</f>
        <v>0</v>
      </c>
      <c r="O129" s="71">
        <f t="shared" si="4"/>
        <v>40</v>
      </c>
    </row>
    <row r="130" spans="1:15" ht="13.5" customHeight="1" hidden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31</v>
      </c>
      <c r="D130" s="70">
        <f>SUM('[1]OCAK'!D127,'[1]ŞUBAT'!D127,'[1]MART'!D127,'[1]NİSAN'!D127,'[1]MAYIS'!D127,'[1]HAZİRAN'!D127,'[1]TEMMUZ'!D127,'[1]AĞUSTOS'!D127,'[1]EYLÜL'!D127,'[1]EKİM'!D127,'[1]KASIM'!D127,'[1]ARALIK'!D127)</f>
        <v>48</v>
      </c>
      <c r="E130" s="70">
        <f>SUM('[1]OCAK'!E127,'[1]ŞUBAT'!E127,'[1]MART'!E127,'[1]NİSAN'!E127,'[1]MAYIS'!E127,'[1]HAZİRAN'!E127,'[1]TEMMUZ'!E127,'[1]AĞUSTOS'!E127,'[1]EYLÜL'!E127,'[1]EKİM'!E127,'[1]KASIM'!E127,'[1]ARALIK'!E127)</f>
        <v>3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0</v>
      </c>
      <c r="H130" s="70">
        <f>SUM('[1]OCAK'!H127,'[1]ŞUBAT'!H127,'[1]MART'!H127,'[1]NİSAN'!H127,'[1]MAYIS'!H127,'[1]HAZİRAN'!H127,'[1]TEMMUZ'!H127,'[1]AĞUSTOS'!H127,'[1]EYLÜL'!H127,'[1]EKİM'!H127,'[1]KASIM'!H127,'[1]ARALIK'!H127)</f>
        <v>12</v>
      </c>
      <c r="I130" s="70">
        <f>SUM('[1]OCAK'!I127,'[1]ŞUBAT'!I127,'[1]MART'!I127,'[1]NİSAN'!I127,'[1]MAYIS'!I127,'[1]HAZİRAN'!I127,'[1]TEMMUZ'!I127,'[1]AĞUSTOS'!I127,'[1]EYLÜL'!I127,'[1]EKİM'!I127,'[1]KASIM'!I127,'[1]ARALIK'!I127)</f>
        <v>2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0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>
        <f t="shared" si="4"/>
        <v>96</v>
      </c>
    </row>
    <row r="131" spans="1:15" ht="13.5" customHeight="1" hidden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 hidden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30</v>
      </c>
      <c r="D132" s="70">
        <f>SUM('[1]OCAK'!D129,'[1]ŞUBAT'!D129,'[1]MART'!D129,'[1]NİSAN'!D129,'[1]MAYIS'!D129,'[1]HAZİRAN'!D129,'[1]TEMMUZ'!D129,'[1]AĞUSTOS'!D129,'[1]EYLÜL'!D129,'[1]EKİM'!D129,'[1]KASIM'!D129,'[1]ARALIK'!D129)</f>
        <v>7</v>
      </c>
      <c r="E132" s="70">
        <f>SUM('[1]OCAK'!E129,'[1]ŞUBAT'!E129,'[1]MART'!E129,'[1]NİSAN'!E129,'[1]MAYIS'!E129,'[1]HAZİRAN'!E129,'[1]TEMMUZ'!E129,'[1]AĞUSTOS'!E129,'[1]EYLÜL'!E129,'[1]EKİM'!E129,'[1]KASIM'!E129,'[1]ARALIK'!E129)</f>
        <v>3</v>
      </c>
      <c r="F132" s="70">
        <f>SUM('[1]OCAK'!F129,'[1]ŞUBAT'!F129,'[1]MART'!F129,'[1]NİSAN'!F129,'[1]MAYIS'!F129,'[1]HAZİRAN'!F129,'[1]TEMMUZ'!F129,'[1]AĞUSTOS'!F129,'[1]EYLÜL'!F129,'[1]EKİM'!F129,'[1]KASIM'!F129,'[1]ARALIK'!F129)</f>
        <v>0</v>
      </c>
      <c r="G132" s="70">
        <f>SUM('[1]OCAK'!G129,'[1]ŞUBAT'!G129,'[1]MART'!G129,'[1]NİSAN'!G129,'[1]MAYIS'!G129,'[1]HAZİRAN'!G129,'[1]TEMMUZ'!G129,'[1]AĞUSTOS'!G129,'[1]EYLÜL'!G129,'[1]EKİM'!G129,'[1]KASIM'!G129,'[1]ARALIK'!G129)</f>
        <v>11</v>
      </c>
      <c r="H132" s="70">
        <f>SUM('[1]OCAK'!H129,'[1]ŞUBAT'!H129,'[1]MART'!H129,'[1]NİSAN'!H129,'[1]MAYIS'!H129,'[1]HAZİRAN'!H129,'[1]TEMMUZ'!H129,'[1]AĞUSTOS'!H129,'[1]EYLÜL'!H129,'[1]EKİM'!H129,'[1]KASIM'!H129,'[1]ARALIK'!H129)</f>
        <v>12</v>
      </c>
      <c r="I132" s="70">
        <f>SUM('[1]OCAK'!I129,'[1]ŞUBAT'!I129,'[1]MART'!I129,'[1]NİSAN'!I129,'[1]MAYIS'!I129,'[1]HAZİRAN'!I129,'[1]TEMMUZ'!I129,'[1]AĞUSTOS'!I129,'[1]EYLÜL'!I129,'[1]EKİM'!I129,'[1]KASIM'!I129,'[1]ARALIK'!I129)</f>
        <v>12</v>
      </c>
      <c r="J132" s="70">
        <f>SUM('[1]OCAK'!J129,'[1]ŞUBAT'!J129,'[1]MART'!J129,'[1]NİSAN'!J129,'[1]MAYIS'!J129,'[1]HAZİRAN'!J129,'[1]TEMMUZ'!J129,'[1]AĞUSTOS'!J129,'[1]EYLÜL'!J129,'[1]EKİM'!J129,'[1]KASIM'!J129,'[1]ARALIK'!J129)</f>
        <v>1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0</v>
      </c>
      <c r="N132" s="70">
        <f>SUM('[1]OCAK'!N129,'[1]ŞUBAT'!N129,'[1]MART'!N129,'[1]NİSAN'!N129,'[1]MAYIS'!N129,'[1]HAZİRAN'!N129,'[1]TEMMUZ'!N129,'[1]AĞUSTOS'!N129,'[1]EYLÜL'!N129,'[1]EKİM'!N129,'[1]KASIM'!N129,'[1]ARALIK'!N129)</f>
        <v>0</v>
      </c>
      <c r="O132" s="71">
        <f t="shared" si="4"/>
        <v>76</v>
      </c>
    </row>
    <row r="133" spans="1:15" ht="13.5" customHeight="1" hidden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0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0</v>
      </c>
    </row>
    <row r="134" spans="1:15" ht="13.5" customHeight="1" hidden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2</v>
      </c>
      <c r="D134" s="70">
        <f>SUM('[1]OCAK'!D131,'[1]ŞUBAT'!D131,'[1]MART'!D131,'[1]NİSAN'!D131,'[1]MAYIS'!D131,'[1]HAZİRAN'!D131,'[1]TEMMUZ'!D131,'[1]AĞUSTOS'!D131,'[1]EYLÜL'!D131,'[1]EKİM'!D131,'[1]KASIM'!D131,'[1]ARALIK'!D131)</f>
        <v>0</v>
      </c>
      <c r="E134" s="70">
        <f>SUM('[1]OCAK'!E131,'[1]ŞUBAT'!E131,'[1]MART'!E131,'[1]NİSAN'!E131,'[1]MAYIS'!E131,'[1]HAZİRAN'!E131,'[1]TEMMUZ'!E131,'[1]AĞUSTOS'!E131,'[1]EYLÜL'!E131,'[1]EKİM'!E131,'[1]KASIM'!E131,'[1]ARALIK'!E131)</f>
        <v>0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1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3</v>
      </c>
    </row>
    <row r="135" spans="1:15" ht="13.5" customHeight="1" hidden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21</v>
      </c>
      <c r="D135" s="70">
        <f>SUM('[1]OCAK'!D132,'[1]ŞUBAT'!D132,'[1]MART'!D132,'[1]NİSAN'!D132,'[1]MAYIS'!D132,'[1]HAZİRAN'!D132,'[1]TEMMUZ'!D132,'[1]AĞUSTOS'!D132,'[1]EYLÜL'!D132,'[1]EKİM'!D132,'[1]KASIM'!D132,'[1]ARALIK'!D132)</f>
        <v>21</v>
      </c>
      <c r="E135" s="70">
        <f>SUM('[1]OCAK'!E132,'[1]ŞUBAT'!E132,'[1]MART'!E132,'[1]NİSAN'!E132,'[1]MAYIS'!E132,'[1]HAZİRAN'!E132,'[1]TEMMUZ'!E132,'[1]AĞUSTOS'!E132,'[1]EYLÜL'!E132,'[1]EKİM'!E132,'[1]KASIM'!E132,'[1]ARALIK'!E132)</f>
        <v>17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23</v>
      </c>
      <c r="H135" s="70">
        <f>SUM('[1]OCAK'!H132,'[1]ŞUBAT'!H132,'[1]MART'!H132,'[1]NİSAN'!H132,'[1]MAYIS'!H132,'[1]HAZİRAN'!H132,'[1]TEMMUZ'!H132,'[1]AĞUSTOS'!H132,'[1]EYLÜL'!H132,'[1]EKİM'!H132,'[1]KASIM'!H132,'[1]ARALIK'!H132)</f>
        <v>3</v>
      </c>
      <c r="I135" s="70">
        <f>SUM('[1]OCAK'!I132,'[1]ŞUBAT'!I132,'[1]MART'!I132,'[1]NİSAN'!I132,'[1]MAYIS'!I132,'[1]HAZİRAN'!I132,'[1]TEMMUZ'!I132,'[1]AĞUSTOS'!I132,'[1]EYLÜL'!I132,'[1]EKİM'!I132,'[1]KASIM'!I132,'[1]ARALIK'!I132)</f>
        <v>57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1</v>
      </c>
      <c r="M135" s="70">
        <f>SUM('[1]OCAK'!M132,'[1]ŞUBAT'!M132,'[1]MART'!M132,'[1]NİSAN'!M132,'[1]MAYIS'!M132,'[1]HAZİRAN'!M132,'[1]TEMMUZ'!M132,'[1]AĞUSTOS'!M132,'[1]EYLÜL'!M132,'[1]EKİM'!M132,'[1]KASIM'!M132,'[1]ARALIK'!M132)</f>
        <v>1</v>
      </c>
      <c r="N135" s="70">
        <f>SUM('[1]OCAK'!N132,'[1]ŞUBAT'!N132,'[1]MART'!N132,'[1]NİSAN'!N132,'[1]MAYIS'!N132,'[1]HAZİRAN'!N132,'[1]TEMMUZ'!N132,'[1]AĞUSTOS'!N132,'[1]EYLÜL'!N132,'[1]EKİM'!N132,'[1]KASIM'!N132,'[1]ARALIK'!N132)</f>
        <v>0</v>
      </c>
      <c r="O135" s="71">
        <f t="shared" si="4"/>
        <v>144</v>
      </c>
    </row>
    <row r="136" spans="1:15" ht="13.5" customHeight="1" hidden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 hidden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44</v>
      </c>
      <c r="D137" s="70">
        <f>SUM('[1]OCAK'!D134,'[1]ŞUBAT'!D134,'[1]MART'!D134,'[1]NİSAN'!D134,'[1]MAYIS'!D134,'[1]HAZİRAN'!D134,'[1]TEMMUZ'!D134,'[1]AĞUSTOS'!D134,'[1]EYLÜL'!D134,'[1]EKİM'!D134,'[1]KASIM'!D134,'[1]ARALIK'!D134)</f>
        <v>50</v>
      </c>
      <c r="E137" s="70">
        <f>SUM('[1]OCAK'!E134,'[1]ŞUBAT'!E134,'[1]MART'!E134,'[1]NİSAN'!E134,'[1]MAYIS'!E134,'[1]HAZİRAN'!E134,'[1]TEMMUZ'!E134,'[1]AĞUSTOS'!E134,'[1]EYLÜL'!E134,'[1]EKİM'!E134,'[1]KASIM'!E134,'[1]ARALIK'!E134)</f>
        <v>0</v>
      </c>
      <c r="F137" s="70">
        <f>SUM('[1]OCAK'!F134,'[1]ŞUBAT'!F134,'[1]MART'!F134,'[1]NİSAN'!F134,'[1]MAYIS'!F134,'[1]HAZİRAN'!F134,'[1]TEMMUZ'!F134,'[1]AĞUSTOS'!F134,'[1]EYLÜL'!F134,'[1]EKİM'!F134,'[1]KASIM'!F134,'[1]ARALIK'!F134)</f>
        <v>0</v>
      </c>
      <c r="G137" s="70">
        <f>SUM('[1]OCAK'!G134,'[1]ŞUBAT'!G134,'[1]MART'!G134,'[1]NİSAN'!G134,'[1]MAYIS'!G134,'[1]HAZİRAN'!G134,'[1]TEMMUZ'!G134,'[1]AĞUSTOS'!G134,'[1]EYLÜL'!G134,'[1]EKİM'!G134,'[1]KASIM'!G134,'[1]ARALIK'!G134)</f>
        <v>10</v>
      </c>
      <c r="H137" s="70">
        <f>SUM('[1]OCAK'!H134,'[1]ŞUBAT'!H134,'[1]MART'!H134,'[1]NİSAN'!H134,'[1]MAYIS'!H134,'[1]HAZİRAN'!H134,'[1]TEMMUZ'!H134,'[1]AĞUSTOS'!H134,'[1]EYLÜL'!H134,'[1]EKİM'!H134,'[1]KASIM'!H134,'[1]ARALIK'!H134)</f>
        <v>1</v>
      </c>
      <c r="I137" s="70">
        <f>SUM('[1]OCAK'!I134,'[1]ŞUBAT'!I134,'[1]MART'!I134,'[1]NİSAN'!I134,'[1]MAYIS'!I134,'[1]HAZİRAN'!I134,'[1]TEMMUZ'!I134,'[1]AĞUSTOS'!I134,'[1]EYLÜL'!I134,'[1]EKİM'!I134,'[1]KASIM'!I134,'[1]ARALIK'!I134)</f>
        <v>0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0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105</v>
      </c>
    </row>
    <row r="138" spans="1:15" ht="13.5" customHeight="1" hidden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6</v>
      </c>
      <c r="D138" s="70">
        <f>SUM('[1]OCAK'!D135,'[1]ŞUBAT'!D135,'[1]MART'!D135,'[1]NİSAN'!D135,'[1]MAYIS'!D135,'[1]HAZİRAN'!D135,'[1]TEMMUZ'!D135,'[1]AĞUSTOS'!D135,'[1]EYLÜL'!D135,'[1]EKİM'!D135,'[1]KASIM'!D135,'[1]ARALIK'!D135)</f>
        <v>3</v>
      </c>
      <c r="E138" s="70">
        <f>SUM('[1]OCAK'!E135,'[1]ŞUBAT'!E135,'[1]MART'!E135,'[1]NİSAN'!E135,'[1]MAYIS'!E135,'[1]HAZİRAN'!E135,'[1]TEMMUZ'!E135,'[1]AĞUSTOS'!E135,'[1]EYLÜL'!E135,'[1]EKİM'!E135,'[1]KASIM'!E135,'[1]ARALIK'!E135)</f>
        <v>7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6</v>
      </c>
      <c r="H138" s="70">
        <f>SUM('[1]OCAK'!H135,'[1]ŞUBAT'!H135,'[1]MART'!H135,'[1]NİSAN'!H135,'[1]MAYIS'!H135,'[1]HAZİRAN'!H135,'[1]TEMMUZ'!H135,'[1]AĞUSTOS'!H135,'[1]EYLÜL'!H135,'[1]EKİM'!H135,'[1]KASIM'!H135,'[1]ARALIK'!H135)</f>
        <v>4</v>
      </c>
      <c r="I138" s="70">
        <f>SUM('[1]OCAK'!I135,'[1]ŞUBAT'!I135,'[1]MART'!I135,'[1]NİSAN'!I135,'[1]MAYIS'!I135,'[1]HAZİRAN'!I135,'[1]TEMMUZ'!I135,'[1]AĞUSTOS'!I135,'[1]EYLÜL'!I135,'[1]EKİM'!I135,'[1]KASIM'!I135,'[1]ARALIK'!I135)</f>
        <v>1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27</v>
      </c>
    </row>
    <row r="139" spans="1:15" ht="13.5" customHeight="1" hidden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8</v>
      </c>
      <c r="D139" s="70">
        <f>SUM('[1]OCAK'!D136,'[1]ŞUBAT'!D136,'[1]MART'!D136,'[1]NİSAN'!D136,'[1]MAYIS'!D136,'[1]HAZİRAN'!D136,'[1]TEMMUZ'!D136,'[1]AĞUSTOS'!D136,'[1]EYLÜL'!D136,'[1]EKİM'!D136,'[1]KASIM'!D136,'[1]ARALIK'!D136)</f>
        <v>313</v>
      </c>
      <c r="E139" s="70">
        <f>SUM('[1]OCAK'!E136,'[1]ŞUBAT'!E136,'[1]MART'!E136,'[1]NİSAN'!E136,'[1]MAYIS'!E136,'[1]HAZİRAN'!E136,'[1]TEMMUZ'!E136,'[1]AĞUSTOS'!E136,'[1]EYLÜL'!E136,'[1]EKİM'!E136,'[1]KASIM'!E136,'[1]ARALIK'!E136)</f>
        <v>0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5</v>
      </c>
      <c r="H139" s="70">
        <f>SUM('[1]OCAK'!H136,'[1]ŞUBAT'!H136,'[1]MART'!H136,'[1]NİSAN'!H136,'[1]MAYIS'!H136,'[1]HAZİRAN'!H136,'[1]TEMMUZ'!H136,'[1]AĞUSTOS'!H136,'[1]EYLÜL'!H136,'[1]EKİM'!H136,'[1]KASIM'!H136,'[1]ARALIK'!H136)</f>
        <v>0</v>
      </c>
      <c r="I139" s="70">
        <f>SUM('[1]OCAK'!I136,'[1]ŞUBAT'!I136,'[1]MART'!I136,'[1]NİSAN'!I136,'[1]MAYIS'!I136,'[1]HAZİRAN'!I136,'[1]TEMMUZ'!I136,'[1]AĞUSTOS'!I136,'[1]EYLÜL'!I136,'[1]EKİM'!I136,'[1]KASIM'!I136,'[1]ARALIK'!I136)</f>
        <v>3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0</v>
      </c>
      <c r="O139" s="71">
        <f t="shared" si="4"/>
        <v>332</v>
      </c>
    </row>
    <row r="140" spans="1:15" ht="13.5" customHeight="1" hidden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19</v>
      </c>
      <c r="D140" s="70">
        <f>SUM('[1]OCAK'!D137,'[1]ŞUBAT'!D137,'[1]MART'!D137,'[1]NİSAN'!D137,'[1]MAYIS'!D137,'[1]HAZİRAN'!D137,'[1]TEMMUZ'!D137,'[1]AĞUSTOS'!D137,'[1]EYLÜL'!D137,'[1]EKİM'!D137,'[1]KASIM'!D137,'[1]ARALIK'!D137)</f>
        <v>7</v>
      </c>
      <c r="E140" s="70">
        <f>SUM('[1]OCAK'!E137,'[1]ŞUBAT'!E137,'[1]MART'!E137,'[1]NİSAN'!E137,'[1]MAYIS'!E137,'[1]HAZİRAN'!E137,'[1]TEMMUZ'!E137,'[1]AĞUSTOS'!E137,'[1]EYLÜL'!E137,'[1]EKİM'!E137,'[1]KASIM'!E137,'[1]ARALIK'!E137)</f>
        <v>26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8</v>
      </c>
      <c r="H140" s="70">
        <f>SUM('[1]OCAK'!H137,'[1]ŞUBAT'!H137,'[1]MART'!H137,'[1]NİSAN'!H137,'[1]MAYIS'!H137,'[1]HAZİRAN'!H137,'[1]TEMMUZ'!H137,'[1]AĞUSTOS'!H137,'[1]EYLÜL'!H137,'[1]EKİM'!H137,'[1]KASIM'!H137,'[1]ARALIK'!H137)</f>
        <v>2</v>
      </c>
      <c r="I140" s="70">
        <f>SUM('[1]OCAK'!I137,'[1]ŞUBAT'!I137,'[1]MART'!I137,'[1]NİSAN'!I137,'[1]MAYIS'!I137,'[1]HAZİRAN'!I137,'[1]TEMMUZ'!I137,'[1]AĞUSTOS'!I137,'[1]EYLÜL'!I137,'[1]EKİM'!I137,'[1]KASIM'!I137,'[1]ARALIK'!I137)</f>
        <v>0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0</v>
      </c>
      <c r="N140" s="70">
        <f>SUM('[1]OCAK'!N137,'[1]ŞUBAT'!N137,'[1]MART'!N137,'[1]NİSAN'!N137,'[1]MAYIS'!N137,'[1]HAZİRAN'!N137,'[1]TEMMUZ'!N137,'[1]AĞUSTOS'!N137,'[1]EYLÜL'!N137,'[1]EKİM'!N137,'[1]KASIM'!N137,'[1]ARALIK'!N137)</f>
        <v>0</v>
      </c>
      <c r="O140" s="71">
        <f t="shared" si="4"/>
        <v>62</v>
      </c>
    </row>
    <row r="141" spans="1:15" ht="13.5" customHeight="1" hidden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18</v>
      </c>
      <c r="D141" s="70">
        <f>SUM('[1]OCAK'!D138,'[1]ŞUBAT'!D139,'[1]MART'!D139,'[1]NİSAN'!D139,'[1]MAYIS'!D139,'[1]HAZİRAN'!D139,'[1]TEMMUZ'!D139,'[1]AĞUSTOS'!D139,'[1]EYLÜL'!D139,'[1]EKİM'!D139,'[1]KASIM'!D139,'[1]ARALIK'!D139)</f>
        <v>2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3</v>
      </c>
      <c r="H141" s="70">
        <f>SUM('[1]OCAK'!H138,'[1]ŞUBAT'!H139,'[1]MART'!H139,'[1]NİSAN'!H139,'[1]MAYIS'!H139,'[1]HAZİRAN'!H139,'[1]TEMMUZ'!H139,'[1]AĞUSTOS'!H139,'[1]EYLÜL'!H139,'[1]EKİM'!H139,'[1]KASIM'!H139,'[1]ARALIK'!H139)</f>
        <v>12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37</v>
      </c>
    </row>
    <row r="142" spans="1:15" ht="13.5" customHeight="1" hidden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1</v>
      </c>
      <c r="D142" s="70">
        <f>SUM('[1]OCAK'!D139,'[1]ŞUBAT'!D139,'[1]MART'!D139,'[1]NİSAN'!D139,'[1]MAYIS'!D139,'[1]HAZİRAN'!D139,'[1]TEMMUZ'!D139,'[1]AĞUSTOS'!D139,'[1]EYLÜL'!D139,'[1]EKİM'!D139,'[1]KASIM'!D139,'[1]ARALIK'!D139)</f>
        <v>2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3</v>
      </c>
      <c r="H142" s="70">
        <f>SUM('[1]OCAK'!H139,'[1]ŞUBAT'!H139,'[1]MART'!H139,'[1]NİSAN'!H139,'[1]MAYIS'!H139,'[1]HAZİRAN'!H139,'[1]TEMMUZ'!H139,'[1]AĞUSTOS'!H139,'[1]EYLÜL'!H139,'[1]EKİM'!H139,'[1]KASIM'!H139,'[1]ARALIK'!H139)</f>
        <v>12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18</v>
      </c>
    </row>
    <row r="143" spans="1:15" ht="13.5" customHeight="1" hidden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0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0</v>
      </c>
    </row>
    <row r="144" spans="1:15" ht="13.5" customHeight="1" hidden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 hidden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0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0</v>
      </c>
    </row>
    <row r="146" spans="1:15" ht="13.5" customHeight="1" hidden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9</v>
      </c>
      <c r="D146" s="70">
        <f>SUM('[1]OCAK'!D143,'[1]ŞUBAT'!D143,'[1]MART'!D143,'[1]NİSAN'!D143,'[1]MAYIS'!D143,'[1]HAZİRAN'!D143,'[1]TEMMUZ'!D143,'[1]AĞUSTOS'!D143,'[1]EYLÜL'!D143,'[1]EKİM'!D143,'[1]KASIM'!D143,'[1]ARALIK'!D143)</f>
        <v>2</v>
      </c>
      <c r="E146" s="70">
        <f>SUM('[1]OCAK'!E143,'[1]ŞUBAT'!E143,'[1]MART'!E143,'[1]NİSAN'!E143,'[1]MAYIS'!E143,'[1]HAZİRAN'!E143,'[1]TEMMUZ'!E143,'[1]AĞUSTOS'!E143,'[1]EYLÜL'!E143,'[1]EKİM'!E143,'[1]KASIM'!E143,'[1]ARALIK'!E143)</f>
        <v>0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0</v>
      </c>
      <c r="H146" s="70">
        <f>SUM('[1]OCAK'!H143,'[1]ŞUBAT'!H143,'[1]MART'!H143,'[1]NİSAN'!H143,'[1]MAYIS'!H143,'[1]HAZİRAN'!H143,'[1]TEMMUZ'!H143,'[1]AĞUSTOS'!H143,'[1]EYLÜL'!H143,'[1]EKİM'!H143,'[1]KASIM'!H143,'[1]ARALIK'!H143)</f>
        <v>0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11</v>
      </c>
    </row>
    <row r="147" spans="1:15" ht="13.5" customHeight="1" hidden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0</v>
      </c>
      <c r="D147" s="70">
        <f>SUM('[1]OCAK'!D144,'[1]ŞUBAT'!D144,'[1]MART'!D144,'[1]NİSAN'!D144,'[1]MAYIS'!D144,'[1]HAZİRAN'!D144,'[1]TEMMUZ'!D144,'[1]AĞUSTOS'!D144,'[1]EYLÜL'!D144,'[1]EKİM'!D144,'[1]KASIM'!D144,'[1]ARALIK'!D144)</f>
        <v>1</v>
      </c>
      <c r="E147" s="70">
        <f>SUM('[1]OCAK'!E144,'[1]ŞUBAT'!E144,'[1]MART'!E144,'[1]NİSAN'!E144,'[1]MAYIS'!E144,'[1]HAZİRAN'!E144,'[1]TEMMUZ'!E144,'[1]AĞUSTOS'!E144,'[1]EYLÜL'!E144,'[1]EKİM'!E144,'[1]KASIM'!E144,'[1]ARALIK'!E144)</f>
        <v>0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0</v>
      </c>
      <c r="H147" s="70">
        <f>SUM('[1]OCAK'!H144,'[1]ŞUBAT'!H144,'[1]MART'!H144,'[1]NİSAN'!H144,'[1]MAYIS'!H144,'[1]HAZİRAN'!H144,'[1]TEMMUZ'!H144,'[1]AĞUSTOS'!H144,'[1]EYLÜL'!H144,'[1]EKİM'!H144,'[1]KASIM'!H144,'[1]ARALIK'!H144)</f>
        <v>0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1</v>
      </c>
    </row>
    <row r="148" spans="1:15" ht="13.5" customHeight="1" hidden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14</v>
      </c>
      <c r="D148" s="70">
        <f>SUM('[1]OCAK'!D145,'[1]ŞUBAT'!D145,'[1]MART'!D145,'[1]NİSAN'!D145,'[1]MAYIS'!D145,'[1]HAZİRAN'!D145,'[1]TEMMUZ'!D145,'[1]AĞUSTOS'!D145,'[1]EYLÜL'!D145,'[1]EKİM'!D145,'[1]KASIM'!D145,'[1]ARALIK'!D145)</f>
        <v>53</v>
      </c>
      <c r="E148" s="70">
        <f>SUM('[1]OCAK'!E145,'[1]ŞUBAT'!E145,'[1]MART'!E145,'[1]NİSAN'!E145,'[1]MAYIS'!E145,'[1]HAZİRAN'!E145,'[1]TEMMUZ'!E145,'[1]AĞUSTOS'!E145,'[1]EYLÜL'!E145,'[1]EKİM'!E145,'[1]KASIM'!E145,'[1]ARALIK'!E145)</f>
        <v>9</v>
      </c>
      <c r="F148" s="70">
        <f>SUM('[1]OCAK'!F145,'[1]ŞUBAT'!F145,'[1]MART'!F145,'[1]NİSAN'!F145,'[1]MAYIS'!F145,'[1]HAZİRAN'!F145,'[1]TEMMUZ'!F145,'[1]AĞUSTOS'!F145,'[1]EYLÜL'!F145,'[1]EKİM'!F145,'[1]KASIM'!F145,'[1]ARALIK'!F145)</f>
        <v>0</v>
      </c>
      <c r="G148" s="70">
        <f>SUM('[1]OCAK'!G145,'[1]ŞUBAT'!G145,'[1]MART'!G145,'[1]NİSAN'!G145,'[1]MAYIS'!G145,'[1]HAZİRAN'!G145,'[1]TEMMUZ'!G145,'[1]AĞUSTOS'!G145,'[1]EYLÜL'!G145,'[1]EKİM'!G145,'[1]KASIM'!G145,'[1]ARALIK'!G145)</f>
        <v>22</v>
      </c>
      <c r="H148" s="70">
        <f>SUM('[1]OCAK'!H145,'[1]ŞUBAT'!H145,'[1]MART'!H145,'[1]NİSAN'!H145,'[1]MAYIS'!H145,'[1]HAZİRAN'!H145,'[1]TEMMUZ'!H145,'[1]AĞUSTOS'!H145,'[1]EYLÜL'!H145,'[1]EKİM'!H145,'[1]KASIM'!H145,'[1]ARALIK'!H145)</f>
        <v>12</v>
      </c>
      <c r="I148" s="70">
        <f>SUM('[1]OCAK'!I145,'[1]ŞUBAT'!I145,'[1]MART'!I145,'[1]NİSAN'!I145,'[1]MAYIS'!I145,'[1]HAZİRAN'!I145,'[1]TEMMUZ'!I145,'[1]AĞUSTOS'!I145,'[1]EYLÜL'!I145,'[1]EKİM'!I145,'[1]KASIM'!I145,'[1]ARALIK'!I145)</f>
        <v>1</v>
      </c>
      <c r="J148" s="70">
        <f>SUM('[1]OCAK'!J145,'[1]ŞUBAT'!J145,'[1]MART'!J145,'[1]NİSAN'!J145,'[1]MAYIS'!J145,'[1]HAZİRAN'!J145,'[1]TEMMUZ'!J145,'[1]AĞUSTOS'!J145,'[1]EYLÜL'!J145,'[1]EKİM'!J145,'[1]KASIM'!J145,'[1]ARALIK'!J145)</f>
        <v>0</v>
      </c>
      <c r="K148" s="70">
        <f>SUM('[1]OCAK'!K145,'[1]ŞUBAT'!K145,'[1]MART'!K145,'[1]NİSAN'!K145,'[1]MAYIS'!K145,'[1]HAZİRAN'!K145,'[1]TEMMUZ'!K145,'[1]AĞUSTOS'!K145,'[1]EYLÜL'!K145,'[1]EKİM'!K145,'[1]KASIM'!K145,'[1]ARALIK'!K145)</f>
        <v>0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0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111</v>
      </c>
    </row>
    <row r="149" spans="1:15" ht="13.5" customHeight="1" hidden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0</v>
      </c>
      <c r="D149" s="70">
        <f>SUM('[1]OCAK'!D146,'[1]ŞUBAT'!D146,'[1]MART'!D146,'[1]NİSAN'!D146,'[1]MAYIS'!D146,'[1]HAZİRAN'!D146,'[1]TEMMUZ'!D146,'[1]AĞUSTOS'!D146,'[1]EYLÜL'!D146,'[1]EKİM'!D146,'[1]KASIM'!D146,'[1]ARALIK'!D146)</f>
        <v>0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0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0</v>
      </c>
    </row>
    <row r="150" spans="1:15" ht="13.5" customHeight="1" hidden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1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2</v>
      </c>
    </row>
    <row r="151" spans="1:15" ht="13.5" customHeight="1" hidden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4</v>
      </c>
      <c r="D151" s="70">
        <f>SUM('[1]OCAK'!D148,'[1]ŞUBAT'!D148,'[1]MART'!D148,'[1]NİSAN'!D148,'[1]MAYIS'!D148,'[1]HAZİRAN'!D148,'[1]TEMMUZ'!D148,'[1]AĞUSTOS'!D148,'[1]EYLÜL'!D148,'[1]EKİM'!D148,'[1]KASIM'!D148,'[1]ARALIK'!D148)</f>
        <v>1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5</v>
      </c>
    </row>
    <row r="152" spans="1:15" ht="13.5" customHeight="1" hidden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2</v>
      </c>
      <c r="D152" s="70">
        <f>SUM('[1]OCAK'!D149,'[1]ŞUBAT'!D149,'[1]MART'!D149,'[1]NİSAN'!D149,'[1]MAYIS'!D149,'[1]HAZİRAN'!D149,'[1]TEMMUZ'!D149,'[1]AĞUSTOS'!D149,'[1]EYLÜL'!D149,'[1]EKİM'!D149,'[1]KASIM'!D149,'[1]ARALIK'!D149)</f>
        <v>2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4</v>
      </c>
    </row>
    <row r="153" spans="1:15" ht="13.5" customHeight="1" hidden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47</v>
      </c>
      <c r="D153" s="70">
        <f>SUM('[1]OCAK'!D150,'[1]ŞUBAT'!D150,'[1]MART'!D150,'[1]NİSAN'!D150,'[1]MAYIS'!D150,'[1]HAZİRAN'!D150,'[1]TEMMUZ'!D150,'[1]AĞUSTOS'!D150,'[1]EYLÜL'!D150,'[1]EKİM'!D150,'[1]KASIM'!D150,'[1]ARALIK'!D150)</f>
        <v>14</v>
      </c>
      <c r="E153" s="70">
        <f>SUM('[1]OCAK'!E150,'[1]ŞUBAT'!E150,'[1]MART'!E150,'[1]NİSAN'!E150,'[1]MAYIS'!E150,'[1]HAZİRAN'!E150,'[1]TEMMUZ'!E150,'[1]AĞUSTOS'!E150,'[1]EYLÜL'!E150,'[1]EKİM'!E150,'[1]KASIM'!E150,'[1]ARALIK'!E150)</f>
        <v>8</v>
      </c>
      <c r="F153" s="70">
        <f>SUM('[1]OCAK'!F150,'[1]ŞUBAT'!F150,'[1]MART'!F150,'[1]NİSAN'!F150,'[1]MAYIS'!F150,'[1]HAZİRAN'!F150,'[1]TEMMUZ'!F150,'[1]AĞUSTOS'!F150,'[1]EYLÜL'!F150,'[1]EKİM'!F150,'[1]KASIM'!F150,'[1]ARALIK'!F150)</f>
        <v>0</v>
      </c>
      <c r="G153" s="70">
        <f>SUM('[1]OCAK'!G150,'[1]ŞUBAT'!G150,'[1]MART'!G150,'[1]NİSAN'!G150,'[1]MAYIS'!G150,'[1]HAZİRAN'!G150,'[1]TEMMUZ'!G150,'[1]AĞUSTOS'!G150,'[1]EYLÜL'!G150,'[1]EKİM'!G150,'[1]KASIM'!G150,'[1]ARALIK'!G150)</f>
        <v>13</v>
      </c>
      <c r="H153" s="70">
        <f>SUM('[1]OCAK'!H150,'[1]ŞUBAT'!H150,'[1]MART'!H150,'[1]NİSAN'!H150,'[1]MAYIS'!H150,'[1]HAZİRAN'!H150,'[1]TEMMUZ'!H150,'[1]AĞUSTOS'!H150,'[1]EYLÜL'!H150,'[1]EKİM'!H150,'[1]KASIM'!H150,'[1]ARALIK'!H150)</f>
        <v>24</v>
      </c>
      <c r="I153" s="70">
        <f>SUM('[1]OCAK'!I150,'[1]ŞUBAT'!I150,'[1]MART'!I150,'[1]NİSAN'!I150,'[1]MAYIS'!I150,'[1]HAZİRAN'!I150,'[1]TEMMUZ'!I150,'[1]AĞUSTOS'!I150,'[1]EYLÜL'!I150,'[1]EKİM'!I150,'[1]KASIM'!I150,'[1]ARALIK'!I150)</f>
        <v>1</v>
      </c>
      <c r="J153" s="70">
        <f>SUM('[1]OCAK'!J150,'[1]ŞUBAT'!J150,'[1]MART'!J150,'[1]NİSAN'!J150,'[1]MAYIS'!J150,'[1]HAZİRAN'!J150,'[1]TEMMUZ'!J150,'[1]AĞUSTOS'!J150,'[1]EYLÜL'!J150,'[1]EKİM'!J150,'[1]KASIM'!J150,'[1]ARALIK'!J150)</f>
        <v>1</v>
      </c>
      <c r="K153" s="70">
        <f>SUM('[1]OCAK'!K150,'[1]ŞUBAT'!K150,'[1]MART'!K150,'[1]NİSAN'!K150,'[1]MAYIS'!K150,'[1]HAZİRAN'!K150,'[1]TEMMUZ'!K150,'[1]AĞUSTOS'!K150,'[1]EYLÜL'!K150,'[1]EKİM'!K150,'[1]KASIM'!K150,'[1]ARALIK'!K150)</f>
        <v>0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0</v>
      </c>
      <c r="N153" s="70">
        <f>SUM('[1]OCAK'!N150,'[1]ŞUBAT'!N150,'[1]MART'!N150,'[1]NİSAN'!N150,'[1]MAYIS'!N150,'[1]HAZİRAN'!N150,'[1]TEMMUZ'!N150,'[1]AĞUSTOS'!N150,'[1]EYLÜL'!N150,'[1]EKİM'!N150,'[1]KASIM'!N150,'[1]ARALIK'!N150)</f>
        <v>0</v>
      </c>
      <c r="O153" s="71">
        <f t="shared" si="4"/>
        <v>108</v>
      </c>
    </row>
    <row r="154" spans="1:15" ht="13.5" customHeight="1" hidden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0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0</v>
      </c>
    </row>
    <row r="155" spans="1:15" ht="13.5" customHeight="1" hidden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20</v>
      </c>
      <c r="D155" s="70">
        <f>SUM('[1]OCAK'!D152,'[1]ŞUBAT'!D152,'[1]MART'!D152,'[1]NİSAN'!D152,'[1]MAYIS'!D152,'[1]HAZİRAN'!D152,'[1]TEMMUZ'!D152,'[1]AĞUSTOS'!D152,'[1]EYLÜL'!D152,'[1]EKİM'!D152,'[1]KASIM'!D152,'[1]ARALIK'!D152)</f>
        <v>12</v>
      </c>
      <c r="E155" s="70">
        <f>SUM('[1]OCAK'!E152,'[1]ŞUBAT'!E152,'[1]MART'!E152,'[1]NİSAN'!E152,'[1]MAYIS'!E152,'[1]HAZİRAN'!E152,'[1]TEMMUZ'!E152,'[1]AĞUSTOS'!E152,'[1]EYLÜL'!E152,'[1]EKİM'!E152,'[1]KASIM'!E152,'[1]ARALIK'!E152)</f>
        <v>6</v>
      </c>
      <c r="F155" s="70">
        <f>SUM('[1]OCAK'!F152,'[1]ŞUBAT'!F152,'[1]MART'!F152,'[1]NİSAN'!F152,'[1]MAYIS'!F152,'[1]HAZİRAN'!F152,'[1]TEMMUZ'!F152,'[1]AĞUSTOS'!F152,'[1]EYLÜL'!F152,'[1]EKİM'!F152,'[1]KASIM'!F152,'[1]ARALIK'!F152)</f>
        <v>0</v>
      </c>
      <c r="G155" s="70">
        <f>SUM('[1]OCAK'!G152,'[1]ŞUBAT'!G152,'[1]MART'!G152,'[1]NİSAN'!G152,'[1]MAYIS'!G152,'[1]HAZİRAN'!G152,'[1]TEMMUZ'!G152,'[1]AĞUSTOS'!G152,'[1]EYLÜL'!G152,'[1]EKİM'!G152,'[1]KASIM'!G152,'[1]ARALIK'!G152)</f>
        <v>2</v>
      </c>
      <c r="H155" s="70">
        <f>SUM('[1]OCAK'!H152,'[1]ŞUBAT'!H152,'[1]MART'!H152,'[1]NİSAN'!H152,'[1]MAYIS'!H152,'[1]HAZİRAN'!H152,'[1]TEMMUZ'!H152,'[1]AĞUSTOS'!H152,'[1]EYLÜL'!H152,'[1]EKİM'!H152,'[1]KASIM'!H152,'[1]ARALIK'!H152)</f>
        <v>3</v>
      </c>
      <c r="I155" s="70">
        <f>SUM('[1]OCAK'!I152,'[1]ŞUBAT'!I152,'[1]MART'!I152,'[1]NİSAN'!I152,'[1]MAYIS'!I152,'[1]HAZİRAN'!I152,'[1]TEMMUZ'!I152,'[1]AĞUSTOS'!I152,'[1]EYLÜL'!I152,'[1]EKİM'!I152,'[1]KASIM'!I152,'[1]ARALIK'!I152)</f>
        <v>1</v>
      </c>
      <c r="J155" s="70">
        <f>SUM('[1]OCAK'!J152,'[1]ŞUBAT'!J152,'[1]MART'!J152,'[1]NİSAN'!J152,'[1]MAYIS'!J152,'[1]HAZİRAN'!J152,'[1]TEMMUZ'!J152,'[1]AĞUSTOS'!J152,'[1]EYLÜL'!J152,'[1]EKİM'!J152,'[1]KASIM'!J152,'[1]ARALIK'!J152)</f>
        <v>0</v>
      </c>
      <c r="K155" s="70">
        <f>SUM('[1]OCAK'!K152,'[1]ŞUBAT'!K152,'[1]MART'!K152,'[1]NİSAN'!K152,'[1]MAYIS'!K152,'[1]HAZİRAN'!K152,'[1]TEMMUZ'!K152,'[1]AĞUSTOS'!K152,'[1]EYLÜL'!K152,'[1]EKİM'!K152,'[1]KASIM'!K152,'[1]ARALIK'!K152)</f>
        <v>1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0</v>
      </c>
      <c r="N155" s="70">
        <f>SUM('[1]OCAK'!N152,'[1]ŞUBAT'!N152,'[1]MART'!N152,'[1]NİSAN'!N152,'[1]MAYIS'!N152,'[1]HAZİRAN'!N152,'[1]TEMMUZ'!N152,'[1]AĞUSTOS'!N152,'[1]EYLÜL'!N152,'[1]EKİM'!N152,'[1]KASIM'!N152,'[1]ARALIK'!N152)</f>
        <v>0</v>
      </c>
      <c r="O155" s="71">
        <f t="shared" si="4"/>
        <v>45</v>
      </c>
    </row>
    <row r="156" spans="1:15" ht="13.5" customHeight="1" hidden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 hidden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14</v>
      </c>
      <c r="D157" s="70">
        <f>SUM('[1]OCAK'!D154,'[1]ŞUBAT'!D154,'[1]MART'!D154,'[1]NİSAN'!D154,'[1]MAYIS'!D154,'[1]HAZİRAN'!D154,'[1]TEMMUZ'!D154,'[1]AĞUSTOS'!D154,'[1]EYLÜL'!D154,'[1]EKİM'!D154,'[1]KASIM'!D154,'[1]ARALIK'!D154)</f>
        <v>8</v>
      </c>
      <c r="E157" s="70">
        <f>SUM('[1]OCAK'!E154,'[1]ŞUBAT'!E154,'[1]MART'!E154,'[1]NİSAN'!E154,'[1]MAYIS'!E154,'[1]HAZİRAN'!E154,'[1]TEMMUZ'!E154,'[1]AĞUSTOS'!E154,'[1]EYLÜL'!E154,'[1]EKİM'!E154,'[1]KASIM'!E154,'[1]ARALIK'!E154)</f>
        <v>6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5</v>
      </c>
      <c r="H157" s="70">
        <f>SUM('[1]OCAK'!H154,'[1]ŞUBAT'!H154,'[1]MART'!H154,'[1]NİSAN'!H154,'[1]MAYIS'!H154,'[1]HAZİRAN'!H154,'[1]TEMMUZ'!H154,'[1]AĞUSTOS'!H154,'[1]EYLÜL'!H154,'[1]EKİM'!H154,'[1]KASIM'!H154,'[1]ARALIK'!H154)</f>
        <v>3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0</v>
      </c>
      <c r="O157" s="71">
        <f t="shared" si="4"/>
        <v>36</v>
      </c>
    </row>
    <row r="158" spans="1:15" ht="13.5" customHeight="1" hidden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19</v>
      </c>
      <c r="D158" s="70">
        <f>SUM('[1]OCAK'!D155,'[1]ŞUBAT'!D155,'[1]MART'!D155,'[1]NİSAN'!D155,'[1]MAYIS'!D155,'[1]HAZİRAN'!D155,'[1]TEMMUZ'!D155,'[1]AĞUSTOS'!D155,'[1]EYLÜL'!D155,'[1]EKİM'!D155,'[1]KASIM'!D155,'[1]ARALIK'!D155)</f>
        <v>23</v>
      </c>
      <c r="E158" s="70">
        <f>SUM('[1]OCAK'!E155,'[1]ŞUBAT'!E155,'[1]MART'!E155,'[1]NİSAN'!E155,'[1]MAYIS'!E155,'[1]HAZİRAN'!E155,'[1]TEMMUZ'!E155,'[1]AĞUSTOS'!E155,'[1]EYLÜL'!E155,'[1]EKİM'!E155,'[1]KASIM'!E155,'[1]ARALIK'!E155)</f>
        <v>40</v>
      </c>
      <c r="F158" s="70">
        <f>SUM('[1]OCAK'!F155,'[1]ŞUBAT'!F155,'[1]MART'!F155,'[1]NİSAN'!F155,'[1]MAYIS'!F155,'[1]HAZİRAN'!F155,'[1]TEMMUZ'!F155,'[1]AĞUSTOS'!F155,'[1]EYLÜL'!F155,'[1]EKİM'!F155,'[1]KASIM'!F155,'[1]ARALIK'!F155)</f>
        <v>9</v>
      </c>
      <c r="G158" s="70">
        <f>SUM('[1]OCAK'!G155,'[1]ŞUBAT'!G155,'[1]MART'!G155,'[1]NİSAN'!G155,'[1]MAYIS'!G155,'[1]HAZİRAN'!G155,'[1]TEMMUZ'!G155,'[1]AĞUSTOS'!G155,'[1]EYLÜL'!G155,'[1]EKİM'!G155,'[1]KASIM'!G155,'[1]ARALIK'!G155)</f>
        <v>28</v>
      </c>
      <c r="H158" s="70">
        <f>SUM('[1]OCAK'!H155,'[1]ŞUBAT'!H155,'[1]MART'!H155,'[1]NİSAN'!H155,'[1]MAYIS'!H155,'[1]HAZİRAN'!H155,'[1]TEMMUZ'!H155,'[1]AĞUSTOS'!H155,'[1]EYLÜL'!H155,'[1]EKİM'!H155,'[1]KASIM'!H155,'[1]ARALIK'!H155)</f>
        <v>327</v>
      </c>
      <c r="I158" s="70">
        <f>SUM('[1]OCAK'!I155,'[1]ŞUBAT'!I155,'[1]MART'!I155,'[1]NİSAN'!I155,'[1]MAYIS'!I155,'[1]HAZİRAN'!I155,'[1]TEMMUZ'!I155,'[1]AĞUSTOS'!I155,'[1]EYLÜL'!I155,'[1]EKİM'!I155,'[1]KASIM'!I155,'[1]ARALIK'!I155)</f>
        <v>24</v>
      </c>
      <c r="J158" s="70">
        <f>SUM('[1]OCAK'!J155,'[1]ŞUBAT'!J155,'[1]MART'!J155,'[1]NİSAN'!J155,'[1]MAYIS'!J155,'[1]HAZİRAN'!J155,'[1]TEMMUZ'!J155,'[1]AĞUSTOS'!J155,'[1]EYLÜL'!J155,'[1]EKİM'!J155,'[1]KASIM'!J155,'[1]ARALIK'!J155)</f>
        <v>2</v>
      </c>
      <c r="K158" s="70">
        <f>SUM('[1]OCAK'!K155,'[1]ŞUBAT'!K155,'[1]MART'!K155,'[1]NİSAN'!K155,'[1]MAYIS'!K155,'[1]HAZİRAN'!K155,'[1]TEMMUZ'!K155,'[1]AĞUSTOS'!K155,'[1]EYLÜL'!K155,'[1]EKİM'!K155,'[1]KASIM'!K155,'[1]ARALIK'!K155)</f>
        <v>12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0</v>
      </c>
      <c r="N158" s="70">
        <f>SUM('[1]OCAK'!N155,'[1]ŞUBAT'!N155,'[1]MART'!N155,'[1]NİSAN'!N155,'[1]MAYIS'!N155,'[1]HAZİRAN'!N155,'[1]TEMMUZ'!N155,'[1]AĞUSTOS'!N155,'[1]EYLÜL'!N155,'[1]EKİM'!N155,'[1]KASIM'!N155,'[1]ARALIK'!N155)</f>
        <v>1</v>
      </c>
      <c r="O158" s="71">
        <f t="shared" si="4"/>
        <v>485</v>
      </c>
    </row>
    <row r="159" spans="1:15" ht="13.5" customHeight="1" hidden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 hidden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12</v>
      </c>
      <c r="D160" s="70">
        <f>SUM('[1]OCAK'!D157,'[1]ŞUBAT'!D157,'[1]MART'!D157,'[1]NİSAN'!D157,'[1]MAYIS'!D157,'[1]HAZİRAN'!D157,'[1]TEMMUZ'!D157,'[1]AĞUSTOS'!D157,'[1]EYLÜL'!D157,'[1]EKİM'!D157,'[1]KASIM'!D157,'[1]ARALIK'!D157)</f>
        <v>12</v>
      </c>
      <c r="E160" s="70">
        <f>SUM('[1]OCAK'!E157,'[1]ŞUBAT'!E157,'[1]MART'!E157,'[1]NİSAN'!E157,'[1]MAYIS'!E157,'[1]HAZİRAN'!E157,'[1]TEMMUZ'!E157,'[1]AĞUSTOS'!E157,'[1]EYLÜL'!E157,'[1]EKİM'!E157,'[1]KASIM'!E157,'[1]ARALIK'!E157)</f>
        <v>0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0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49</v>
      </c>
    </row>
    <row r="161" spans="1:15" ht="13.5" customHeight="1" hidden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159</v>
      </c>
      <c r="D161" s="70">
        <f>SUM('[1]OCAK'!D158,'[1]ŞUBAT'!D158,'[1]MART'!D158,'[1]NİSAN'!D158,'[1]MAYIS'!D158,'[1]HAZİRAN'!D158,'[1]TEMMUZ'!D158,'[1]AĞUSTOS'!D158,'[1]EYLÜL'!D158,'[1]EKİM'!D158,'[1]KASIM'!D158,'[1]ARALIK'!D158)</f>
        <v>123</v>
      </c>
      <c r="E161" s="70">
        <f>SUM('[1]OCAK'!E158,'[1]ŞUBAT'!E158,'[1]MART'!E158,'[1]NİSAN'!E158,'[1]MAYIS'!E158,'[1]HAZİRAN'!E158,'[1]TEMMUZ'!E158,'[1]AĞUSTOS'!E158,'[1]EYLÜL'!E158,'[1]EKİM'!E158,'[1]KASIM'!E158,'[1]ARALIK'!E158)</f>
        <v>9</v>
      </c>
      <c r="F161" s="70">
        <f>SUM('[1]OCAK'!F158,'[1]ŞUBAT'!F158,'[1]MART'!F158,'[1]NİSAN'!F158,'[1]MAYIS'!F158,'[1]HAZİRAN'!F158,'[1]TEMMUZ'!F158,'[1]AĞUSTOS'!F158,'[1]EYLÜL'!F158,'[1]EKİM'!F158,'[1]KASIM'!F158,'[1]ARALIK'!F158)</f>
        <v>1</v>
      </c>
      <c r="G161" s="70">
        <f>SUM('[1]OCAK'!G158,'[1]ŞUBAT'!G158,'[1]MART'!G158,'[1]NİSAN'!G158,'[1]MAYIS'!G158,'[1]HAZİRAN'!G158,'[1]TEMMUZ'!G158,'[1]AĞUSTOS'!G158,'[1]EYLÜL'!G158,'[1]EKİM'!G158,'[1]KASIM'!G158,'[1]ARALIK'!G158)</f>
        <v>22</v>
      </c>
      <c r="H161" s="70">
        <f>SUM('[1]OCAK'!H158,'[1]ŞUBAT'!H158,'[1]MART'!H158,'[1]NİSAN'!H158,'[1]MAYIS'!H158,'[1]HAZİRAN'!H158,'[1]TEMMUZ'!H158,'[1]AĞUSTOS'!H158,'[1]EYLÜL'!H158,'[1]EKİM'!H158,'[1]KASIM'!H158,'[1]ARALIK'!H158)</f>
        <v>12</v>
      </c>
      <c r="I161" s="70">
        <f>SUM('[1]OCAK'!I158,'[1]ŞUBAT'!I158,'[1]MART'!I158,'[1]NİSAN'!I158,'[1]MAYIS'!I158,'[1]HAZİRAN'!I158,'[1]TEMMUZ'!I158,'[1]AĞUSTOS'!I158,'[1]EYLÜL'!I158,'[1]EKİM'!I158,'[1]KASIM'!I158,'[1]ARALIK'!I158)</f>
        <v>11</v>
      </c>
      <c r="J161" s="70">
        <f>SUM('[1]OCAK'!J158,'[1]ŞUBAT'!J158,'[1]MART'!J158,'[1]NİSAN'!J158,'[1]MAYIS'!J158,'[1]HAZİRAN'!J158,'[1]TEMMUZ'!J158,'[1]AĞUSTOS'!J158,'[1]EYLÜL'!J158,'[1]EKİM'!J158,'[1]KASIM'!J158,'[1]ARALIK'!J158)</f>
        <v>0</v>
      </c>
      <c r="K161" s="70">
        <f>SUM('[1]OCAK'!K158,'[1]ŞUBAT'!K158,'[1]MART'!K158,'[1]NİSAN'!K158,'[1]MAYIS'!K158,'[1]HAZİRAN'!K158,'[1]TEMMUZ'!K158,'[1]AĞUSTOS'!K158,'[1]EYLÜL'!K158,'[1]EKİM'!K158,'[1]KASIM'!K158,'[1]ARALIK'!K158)</f>
        <v>3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2</v>
      </c>
      <c r="N161" s="70">
        <f>SUM('[1]OCAK'!N158,'[1]ŞUBAT'!N158,'[1]MART'!N158,'[1]NİSAN'!N158,'[1]MAYIS'!N158,'[1]HAZİRAN'!N158,'[1]TEMMUZ'!N158,'[1]AĞUSTOS'!N158,'[1]EYLÜL'!N158,'[1]EKİM'!N158,'[1]KASIM'!N158,'[1]ARALIK'!N158)</f>
        <v>0</v>
      </c>
      <c r="O161" s="71">
        <f t="shared" si="4"/>
        <v>342</v>
      </c>
    </row>
    <row r="162" spans="1:15" ht="13.5" customHeight="1" hidden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0</v>
      </c>
      <c r="D162" s="70">
        <f>SUM('[1]OCAK'!D159,'[1]ŞUBAT'!D159,'[1]MART'!D159,'[1]NİSAN'!D159,'[1]MAYIS'!D159,'[1]HAZİRAN'!D159,'[1]TEMMUZ'!D159,'[1]AĞUSTOS'!D159,'[1]EYLÜL'!D159,'[1]EKİM'!D159,'[1]KASIM'!D159,'[1]ARALIK'!D159)</f>
        <v>0</v>
      </c>
      <c r="E162" s="70">
        <f>SUM('[1]OCAK'!E159,'[1]ŞUBAT'!E159,'[1]MART'!E159,'[1]NİSAN'!E159,'[1]MAYIS'!E159,'[1]HAZİRAN'!E159,'[1]TEMMUZ'!E159,'[1]AĞUSTOS'!E159,'[1]EYLÜL'!E159,'[1]EKİM'!E159,'[1]KASIM'!E159,'[1]ARALIK'!E159)</f>
        <v>0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0</v>
      </c>
      <c r="H162" s="70">
        <f>SUM('[1]OCAK'!H159,'[1]ŞUBAT'!H159,'[1]MART'!H159,'[1]NİSAN'!H159,'[1]MAYIS'!H159,'[1]HAZİRAN'!H159,'[1]TEMMUZ'!H159,'[1]AĞUSTOS'!H159,'[1]EYLÜL'!H159,'[1]EKİM'!H159,'[1]KASIM'!H159,'[1]ARALIK'!H159)</f>
        <v>0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0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0</v>
      </c>
    </row>
    <row r="163" spans="1:15" ht="13.5" customHeight="1" hidden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0</v>
      </c>
      <c r="D163" s="70">
        <f>SUM('[1]OCAK'!D160,'[1]ŞUBAT'!D160,'[1]MART'!D160,'[1]NİSAN'!D160,'[1]MAYIS'!D160,'[1]HAZİRAN'!D160,'[1]TEMMUZ'!D160,'[1]AĞUSTOS'!D160,'[1]EYLÜL'!D160,'[1]EKİM'!D160,'[1]KASIM'!D160,'[1]ARALIK'!D160)</f>
        <v>0</v>
      </c>
      <c r="E163" s="70">
        <f>SUM('[1]OCAK'!E160,'[1]ŞUBAT'!E160,'[1]MART'!E160,'[1]NİSAN'!E160,'[1]MAYIS'!E160,'[1]HAZİRAN'!E160,'[1]TEMMUZ'!E160,'[1]AĞUSTOS'!E160,'[1]EYLÜL'!E160,'[1]EKİM'!E160,'[1]KASIM'!E160,'[1]ARALIK'!E160)</f>
        <v>0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0</v>
      </c>
    </row>
    <row r="164" spans="1:15" ht="13.5" customHeight="1" hidden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 hidden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 hidden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1</v>
      </c>
      <c r="D166" s="70">
        <f>SUM('[1]OCAK'!D163,'[1]ŞUBAT'!D163,'[1]MART'!D163,'[1]NİSAN'!D163,'[1]MAYIS'!D163,'[1]HAZİRAN'!D163,'[1]TEMMUZ'!D163,'[1]AĞUSTOS'!D163,'[1]EYLÜL'!D163,'[1]EKİM'!D163,'[1]KASIM'!D163,'[1]ARALIK'!D163)</f>
        <v>1</v>
      </c>
      <c r="E166" s="70">
        <f>SUM('[1]OCAK'!E163,'[1]ŞUBAT'!E163,'[1]MART'!E163,'[1]NİSAN'!E163,'[1]MAYIS'!E163,'[1]HAZİRAN'!E163,'[1]TEMMUZ'!E163,'[1]AĞUSTOS'!E163,'[1]EYLÜL'!E163,'[1]EKİM'!E163,'[1]KASIM'!E163,'[1]ARALIK'!E163)</f>
        <v>6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8</v>
      </c>
    </row>
    <row r="167" spans="1:15" ht="13.5" customHeight="1" hidden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1</v>
      </c>
      <c r="F167" s="70">
        <f>SUM('[1]OCAK'!F164,'[1]ŞUBAT'!F164,'[1]MART'!F164,'[1]NİSAN'!F164,'[1]MAYIS'!F164,'[1]HAZİRAN'!F164,'[1]TEMMUZ'!F164,'[1]AĞUSTOS'!F164,'[1]EYLÜL'!F164,'[1]EKİM'!F164,'[1]KASIM'!F164,'[1]ARALIK'!F164)</f>
        <v>0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0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1</v>
      </c>
    </row>
    <row r="168" spans="1:15" ht="13.5" customHeight="1" hidden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 hidden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37</v>
      </c>
      <c r="D169" s="70">
        <f>SUM('[1]OCAK'!D166,'[1]ŞUBAT'!D166,'[1]MART'!D166,'[1]NİSAN'!D166,'[1]MAYIS'!D166,'[1]HAZİRAN'!D166,'[1]TEMMUZ'!D166,'[1]AĞUSTOS'!D166,'[1]EYLÜL'!D166,'[1]EKİM'!D166,'[1]KASIM'!D166,'[1]ARALIK'!D166)</f>
        <v>12</v>
      </c>
      <c r="E169" s="70">
        <f>SUM('[1]OCAK'!E166,'[1]ŞUBAT'!E166,'[1]MART'!E166,'[1]NİSAN'!E166,'[1]MAYIS'!E166,'[1]HAZİRAN'!E166,'[1]TEMMUZ'!E166,'[1]AĞUSTOS'!E166,'[1]EYLÜL'!E166,'[1]EKİM'!E166,'[1]KASIM'!E166,'[1]ARALIK'!E166)</f>
        <v>3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0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1</v>
      </c>
      <c r="J169" s="70">
        <f>SUM('[1]OCAK'!J166,'[1]ŞUBAT'!J166,'[1]MART'!J166,'[1]NİSAN'!J166,'[1]MAYIS'!J166,'[1]HAZİRAN'!J166,'[1]TEMMUZ'!J166,'[1]AĞUSTOS'!J166,'[1]EYLÜL'!J166,'[1]EKİM'!J166,'[1]KASIM'!J166,'[1]ARALIK'!J166)</f>
        <v>0</v>
      </c>
      <c r="K169" s="70">
        <f>SUM('[1]OCAK'!K166,'[1]ŞUBAT'!K166,'[1]MART'!K166,'[1]NİSAN'!K166,'[1]MAYIS'!K166,'[1]HAZİRAN'!K166,'[1]TEMMUZ'!K166,'[1]AĞUSTOS'!K166,'[1]EYLÜL'!K166,'[1]EKİM'!K166,'[1]KASIM'!K166,'[1]ARALIK'!K166)</f>
        <v>0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0</v>
      </c>
      <c r="O169" s="71">
        <f t="shared" si="4"/>
        <v>53</v>
      </c>
    </row>
    <row r="170" spans="1:15" ht="13.5" customHeight="1" hidden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26</v>
      </c>
      <c r="D170" s="70">
        <f>SUM('[1]OCAK'!D167,'[1]ŞUBAT'!D167,'[1]MART'!D167,'[1]NİSAN'!D167,'[1]MAYIS'!D167,'[1]HAZİRAN'!D167,'[1]TEMMUZ'!D167,'[1]AĞUSTOS'!D167,'[1]EYLÜL'!D167,'[1]EKİM'!D167,'[1]KASIM'!D167,'[1]ARALIK'!D167)</f>
        <v>42</v>
      </c>
      <c r="E170" s="70">
        <f>SUM('[1]OCAK'!E167,'[1]ŞUBAT'!E167,'[1]MART'!E167,'[1]NİSAN'!E167,'[1]MAYIS'!E167,'[1]HAZİRAN'!E167,'[1]TEMMUZ'!E167,'[1]AĞUSTOS'!E167,'[1]EYLÜL'!E167,'[1]EKİM'!E167,'[1]KASIM'!E167,'[1]ARALIK'!E167)</f>
        <v>2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1</v>
      </c>
      <c r="H170" s="70">
        <f>SUM('[1]OCAK'!H167,'[1]ŞUBAT'!H167,'[1]MART'!H167,'[1]NİSAN'!H167,'[1]MAYIS'!H167,'[1]HAZİRAN'!H167,'[1]TEMMUZ'!H167,'[1]AĞUSTOS'!H167,'[1]EYLÜL'!H167,'[1]EKİM'!H167,'[1]KASIM'!H167,'[1]ARALIK'!H167)</f>
        <v>1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72</v>
      </c>
    </row>
    <row r="171" spans="1:15" ht="13.5" customHeight="1" hidden="1">
      <c r="A171" s="128">
        <v>156</v>
      </c>
      <c r="B171" s="72" t="s">
        <v>180</v>
      </c>
      <c r="C171" s="129">
        <f>SUM('[1]OCAK'!C168,'[1]ŞUBAT'!C168,'[1]MART'!C168,'[1]NİSAN'!C168,'[1]MAYIS'!C168,'[1]HAZİRAN'!C168,'[1]TEMMUZ'!C168,'[1]AĞUSTOS'!C168,'[1]EYLÜL'!C168,'[1]EKİM'!C168,'[1]KASIM'!C168,'[1]ARALIK'!C168)</f>
        <v>1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2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0</v>
      </c>
      <c r="H171" s="70">
        <f>SUM('[1]OCAK'!H168,'[1]ŞUBAT'!H168,'[1]MART'!H168,'[1]NİSAN'!H168,'[1]MAYIS'!H168,'[1]HAZİRAN'!H168,'[1]TEMMUZ'!H168,'[1]AĞUSTOS'!H168,'[1]EYLÜL'!H168,'[1]EKİM'!H168,'[1]KASIM'!H168,'[1]ARALIK'!H168)</f>
        <v>0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>
        <f t="shared" si="4"/>
        <v>3</v>
      </c>
    </row>
    <row r="172" spans="1:15" ht="13.5" customHeight="1" hidden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 hidden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44</v>
      </c>
      <c r="D173" s="70">
        <f>SUM('[1]OCAK'!D170,'[1]ŞUBAT'!D170,'[1]MART'!D170,'[1]NİSAN'!D170,'[1]MAYIS'!D170,'[1]HAZİRAN'!D170,'[1]TEMMUZ'!D170,'[1]AĞUSTOS'!D170,'[1]EYLÜL'!D170,'[1]EKİM'!D170,'[1]KASIM'!D170,'[1]ARALIK'!D170)</f>
        <v>41</v>
      </c>
      <c r="E173" s="70">
        <f>SUM('[1]OCAK'!E170,'[1]ŞUBAT'!E170,'[1]MART'!E170,'[1]NİSAN'!E170,'[1]MAYIS'!E170,'[1]HAZİRAN'!E170,'[1]TEMMUZ'!E170,'[1]AĞUSTOS'!E170,'[1]EYLÜL'!E170,'[1]EKİM'!E170,'[1]KASIM'!E170,'[1]ARALIK'!E170)</f>
        <v>0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0</v>
      </c>
      <c r="H173" s="70">
        <f>SUM('[1]OCAK'!H170,'[1]ŞUBAT'!H170,'[1]MART'!H170,'[1]NİSAN'!H170,'[1]MAYIS'!H170,'[1]HAZİRAN'!H170,'[1]TEMMUZ'!H170,'[1]AĞUSTOS'!H170,'[1]EYLÜL'!H170,'[1]EKİM'!H170,'[1]KASIM'!H170,'[1]ARALIK'!H170)</f>
        <v>3</v>
      </c>
      <c r="I173" s="70">
        <f>SUM('[1]OCAK'!I170,'[1]ŞUBAT'!I170,'[1]MART'!I170,'[1]NİSAN'!I170,'[1]MAYIS'!I170,'[1]HAZİRAN'!I170,'[1]TEMMUZ'!I170,'[1]AĞUSTOS'!I170,'[1]EYLÜL'!I170,'[1]EKİM'!I170,'[1]KASIM'!I170,'[1]ARALIK'!I170)</f>
        <v>1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0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1</v>
      </c>
      <c r="N173" s="70">
        <f>SUM('[1]OCAK'!N170,'[1]ŞUBAT'!N170,'[1]MART'!N170,'[1]NİSAN'!N170,'[1]MAYIS'!N170,'[1]HAZİRAN'!N170,'[1]TEMMUZ'!N170,'[1]AĞUSTOS'!N170,'[1]EYLÜL'!N170,'[1]EKİM'!N170,'[1]KASIM'!N170,'[1]ARALIK'!N170)</f>
        <v>0</v>
      </c>
      <c r="O173" s="71">
        <f t="shared" si="4"/>
        <v>90</v>
      </c>
    </row>
    <row r="174" spans="1:15" ht="13.5" customHeight="1" hidden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265</v>
      </c>
      <c r="D174" s="70">
        <f>SUM('[1]OCAK'!D171,'[1]ŞUBAT'!D171,'[1]MART'!D171,'[1]NİSAN'!D171,'[1]MAYIS'!D171,'[1]HAZİRAN'!D171,'[1]TEMMUZ'!D171,'[1]AĞUSTOS'!D171,'[1]EYLÜL'!D171,'[1]EKİM'!D171,'[1]KASIM'!D171,'[1]ARALIK'!D171)</f>
        <v>85</v>
      </c>
      <c r="E174" s="70">
        <f>SUM('[1]OCAK'!E171,'[1]ŞUBAT'!E171,'[1]MART'!E171,'[1]NİSAN'!E171,'[1]MAYIS'!E171,'[1]HAZİRAN'!E171,'[1]TEMMUZ'!E171,'[1]AĞUSTOS'!E171,'[1]EYLÜL'!E171,'[1]EKİM'!E171,'[1]KASIM'!E171,'[1]ARALIK'!E171)</f>
        <v>0</v>
      </c>
      <c r="F174" s="70">
        <f>SUM('[1]OCAK'!F171,'[1]ŞUBAT'!F171,'[1]MART'!F171,'[1]NİSAN'!F171,'[1]MAYIS'!F171,'[1]HAZİRAN'!F171,'[1]TEMMUZ'!F171,'[1]AĞUSTOS'!F171,'[1]EYLÜL'!F171,'[1]EKİM'!F171,'[1]KASIM'!F171,'[1]ARALIK'!F171)</f>
        <v>0</v>
      </c>
      <c r="G174" s="70">
        <f>SUM('[1]OCAK'!G171,'[1]ŞUBAT'!G171,'[1]MART'!G171,'[1]NİSAN'!G171,'[1]MAYIS'!G171,'[1]HAZİRAN'!G171,'[1]TEMMUZ'!G171,'[1]AĞUSTOS'!G171,'[1]EYLÜL'!G171,'[1]EKİM'!G171,'[1]KASIM'!G171,'[1]ARALIK'!G171)</f>
        <v>1</v>
      </c>
      <c r="H174" s="70">
        <f>SUM('[1]OCAK'!H171,'[1]ŞUBAT'!H171,'[1]MART'!H171,'[1]NİSAN'!H171,'[1]MAYIS'!H171,'[1]HAZİRAN'!H171,'[1]TEMMUZ'!H171,'[1]AĞUSTOS'!H171,'[1]EYLÜL'!H171,'[1]EKİM'!H171,'[1]KASIM'!H171,'[1]ARALIK'!H171)</f>
        <v>0</v>
      </c>
      <c r="I174" s="70">
        <f>SUM('[1]OCAK'!I171,'[1]ŞUBAT'!I171,'[1]MART'!I171,'[1]NİSAN'!I171,'[1]MAYIS'!I171,'[1]HAZİRAN'!I171,'[1]TEMMUZ'!I171,'[1]AĞUSTOS'!I171,'[1]EYLÜL'!I171,'[1]EKİM'!I171,'[1]KASIM'!I171,'[1]ARALIK'!I171)</f>
        <v>0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351</v>
      </c>
    </row>
    <row r="175" spans="1:15" ht="13.5" customHeight="1" hidden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 hidden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2</v>
      </c>
      <c r="D176" s="70">
        <f>SUM('[1]OCAK'!D173,'[1]ŞUBAT'!D173,'[1]MART'!D173,'[1]NİSAN'!D173,'[1]MAYIS'!D173,'[1]HAZİRAN'!D173,'[1]TEMMUZ'!D173,'[1]AĞUSTOS'!D173,'[1]EYLÜL'!D173,'[1]EKİM'!D173,'[1]KASIM'!D173,'[1]ARALIK'!D173)</f>
        <v>0</v>
      </c>
      <c r="E176" s="70">
        <f>SUM('[1]OCAK'!E173,'[1]ŞUBAT'!E173,'[1]MART'!E173,'[1]NİSAN'!E173,'[1]MAYIS'!E173,'[1]HAZİRAN'!E173,'[1]TEMMUZ'!E173,'[1]AĞUSTOS'!E173,'[1]EYLÜL'!E173,'[1]EKİM'!E173,'[1]KASIM'!E173,'[1]ARALIK'!E173)</f>
        <v>0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1</v>
      </c>
      <c r="H176" s="70">
        <f>SUM('[1]OCAK'!H173,'[1]ŞUBAT'!H173,'[1]MART'!H173,'[1]NİSAN'!H173,'[1]MAYIS'!H173,'[1]HAZİRAN'!H173,'[1]TEMMUZ'!H173,'[1]AĞUSTOS'!H173,'[1]EYLÜL'!H173,'[1]EKİM'!H173,'[1]KASIM'!H173,'[1]ARALIK'!H173)</f>
        <v>1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4</v>
      </c>
    </row>
    <row r="177" spans="1:15" ht="13.5" customHeight="1" hidden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 hidden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1</v>
      </c>
      <c r="D178" s="70">
        <f>SUM('[1]OCAK'!D175,'[1]ŞUBAT'!D175,'[1]MART'!D175,'[1]NİSAN'!D175,'[1]MAYIS'!D175,'[1]HAZİRAN'!D175,'[1]TEMMUZ'!D175,'[1]AĞUSTOS'!D175,'[1]EYLÜL'!D175,'[1]EKİM'!D175,'[1]KASIM'!D175,'[1]ARALIK'!D175)</f>
        <v>0</v>
      </c>
      <c r="E178" s="70">
        <f>SUM('[1]OCAK'!E175,'[1]ŞUBAT'!E175,'[1]MART'!E175,'[1]NİSAN'!E175,'[1]MAYIS'!E175,'[1]HAZİRAN'!E175,'[1]TEMMUZ'!E175,'[1]AĞUSTOS'!E175,'[1]EYLÜL'!E175,'[1]EKİM'!E175,'[1]KASIM'!E175,'[1]ARALIK'!E175)</f>
        <v>0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2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0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0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3</v>
      </c>
    </row>
    <row r="179" spans="1:15" ht="13.5" customHeight="1" hidden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6</v>
      </c>
      <c r="D179" s="70">
        <f>SUM('[1]OCAK'!D176,'[1]ŞUBAT'!D176,'[1]MART'!D176,'[1]NİSAN'!D176,'[1]MAYIS'!D176,'[1]HAZİRAN'!D176,'[1]TEMMUZ'!D176,'[1]AĞUSTOS'!D176,'[1]EYLÜL'!D176,'[1]EKİM'!D176,'[1]KASIM'!D176,'[1]ARALIK'!D176)</f>
        <v>1</v>
      </c>
      <c r="E179" s="70">
        <f>SUM('[1]OCAK'!E176,'[1]ŞUBAT'!E176,'[1]MART'!E176,'[1]NİSAN'!E176,'[1]MAYIS'!E176,'[1]HAZİRAN'!E176,'[1]TEMMUZ'!E176,'[1]AĞUSTOS'!E176,'[1]EYLÜL'!E176,'[1]EKİM'!E176,'[1]KASIM'!E176,'[1]ARALIK'!E176)</f>
        <v>12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5</v>
      </c>
      <c r="H179" s="70">
        <f>SUM('[1]OCAK'!H176,'[1]ŞUBAT'!H176,'[1]MART'!H176,'[1]NİSAN'!H176,'[1]MAYIS'!H176,'[1]HAZİRAN'!H176,'[1]TEMMUZ'!H176,'[1]AĞUSTOS'!H176,'[1]EYLÜL'!H176,'[1]EKİM'!H176,'[1]KASIM'!H176,'[1]ARALIK'!H176)</f>
        <v>8</v>
      </c>
      <c r="I179" s="70">
        <f>SUM('[1]OCAK'!I176,'[1]ŞUBAT'!I176,'[1]MART'!I176,'[1]NİSAN'!I176,'[1]MAYIS'!I176,'[1]HAZİRAN'!I176,'[1]TEMMUZ'!I176,'[1]AĞUSTOS'!I176,'[1]EYLÜL'!I176,'[1]EKİM'!I176,'[1]KASIM'!I176,'[1]ARALIK'!I176)</f>
        <v>4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1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0</v>
      </c>
      <c r="N179" s="70">
        <f>SUM('[1]OCAK'!N176,'[1]ŞUBAT'!N176,'[1]MART'!N176,'[1]NİSAN'!N176,'[1]MAYIS'!N176,'[1]HAZİRAN'!N176,'[1]TEMMUZ'!N176,'[1]AĞUSTOS'!N176,'[1]EYLÜL'!N176,'[1]EKİM'!N176,'[1]KASIM'!N176,'[1]ARALIK'!N176)</f>
        <v>1</v>
      </c>
      <c r="O179" s="71">
        <f t="shared" si="4"/>
        <v>38</v>
      </c>
    </row>
    <row r="180" spans="1:15" ht="13.5" customHeight="1" hidden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0</v>
      </c>
      <c r="D180" s="70">
        <f>SUM('[1]OCAK'!D177,'[1]ŞUBAT'!D177,'[1]MART'!D177,'[1]NİSAN'!D177,'[1]MAYIS'!D177,'[1]HAZİRAN'!D177,'[1]TEMMUZ'!D177,'[1]AĞUSTOS'!D177,'[1]EYLÜL'!D177,'[1]EKİM'!D177,'[1]KASIM'!D177,'[1]ARALIK'!D177)</f>
        <v>0</v>
      </c>
      <c r="E180" s="70">
        <f>SUM('[1]OCAK'!E177,'[1]ŞUBAT'!E177,'[1]MART'!E177,'[1]NİSAN'!E177,'[1]MAYIS'!E177,'[1]HAZİRAN'!E177,'[1]TEMMUZ'!E177,'[1]AĞUSTOS'!E177,'[1]EYLÜL'!E177,'[1]EKİM'!E177,'[1]KASIM'!E177,'[1]ARALIK'!E177)</f>
        <v>1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1</v>
      </c>
    </row>
    <row r="181" spans="1:15" ht="13.5" customHeight="1" hidden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3</v>
      </c>
      <c r="D181" s="70">
        <f>SUM('[1]OCAK'!D178,'[1]ŞUBAT'!D178,'[1]MART'!D178,'[1]NİSAN'!D178,'[1]MAYIS'!D178,'[1]HAZİRAN'!D178,'[1]TEMMUZ'!D178,'[1]AĞUSTOS'!D178,'[1]EYLÜL'!D178,'[1]EKİM'!D178,'[1]KASIM'!D178,'[1]ARALIK'!D178)</f>
        <v>1</v>
      </c>
      <c r="E181" s="70">
        <f>SUM('[1]OCAK'!E178,'[1]ŞUBAT'!E178,'[1]MART'!E178,'[1]NİSAN'!E178,'[1]MAYIS'!E178,'[1]HAZİRAN'!E178,'[1]TEMMUZ'!E178,'[1]AĞUSTOS'!E178,'[1]EYLÜL'!E178,'[1]EKİM'!E178,'[1]KASIM'!E178,'[1]ARALIK'!E178)</f>
        <v>2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0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6</v>
      </c>
    </row>
    <row r="182" spans="1:15" ht="13.5" customHeight="1" hidden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0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0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0</v>
      </c>
    </row>
    <row r="183" spans="1:15" ht="13.5" customHeight="1" hidden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 hidden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1</v>
      </c>
      <c r="E184" s="70">
        <f>SUM('[1]OCAK'!E181,'[1]ŞUBAT'!E181,'[1]MART'!E181,'[1]NİSAN'!E181,'[1]MAYIS'!E181,'[1]HAZİRAN'!E181,'[1]TEMMUZ'!E181,'[1]AĞUSTOS'!E181,'[1]EYLÜL'!E181,'[1]EKİM'!E181,'[1]KASIM'!E181,'[1]ARALIK'!E181)</f>
        <v>0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1</v>
      </c>
    </row>
    <row r="185" spans="1:15" ht="13.5" customHeight="1" hidden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1</v>
      </c>
      <c r="D185" s="70">
        <f>SUM('[1]OCAK'!D182,'[1]ŞUBAT'!D182,'[1]MART'!D182,'[1]NİSAN'!D182,'[1]MAYIS'!D182,'[1]HAZİRAN'!D182,'[1]TEMMUZ'!D182,'[1]AĞUSTOS'!D182,'[1]EYLÜL'!D182,'[1]EKİM'!D182,'[1]KASIM'!D182,'[1]ARALIK'!D182)</f>
        <v>1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2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0</v>
      </c>
      <c r="N185" s="70">
        <f>SUM('[1]OCAK'!N182,'[1]ŞUBAT'!N182,'[1]MART'!N182,'[1]NİSAN'!N182,'[1]MAYIS'!N182,'[1]HAZİRAN'!N182,'[1]TEMMUZ'!N182,'[1]AĞUSTOS'!N182,'[1]EYLÜL'!N182,'[1]EKİM'!N182,'[1]KASIM'!N182,'[1]ARALIK'!N182)</f>
        <v>0</v>
      </c>
      <c r="O185" s="71">
        <f t="shared" si="4"/>
        <v>4</v>
      </c>
    </row>
    <row r="186" spans="1:15" ht="13.5" customHeight="1" hidden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0</v>
      </c>
      <c r="D186" s="70">
        <f>SUM('[1]OCAK'!D183,'[1]ŞUBAT'!D183,'[1]MART'!D183,'[1]NİSAN'!D183,'[1]MAYIS'!D183,'[1]HAZİRAN'!D183,'[1]TEMMUZ'!D183,'[1]AĞUSTOS'!D183,'[1]EYLÜL'!D183,'[1]EKİM'!D183,'[1]KASIM'!D183,'[1]ARALIK'!D183)</f>
        <v>1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1</v>
      </c>
    </row>
    <row r="187" spans="1:15" ht="13.5" customHeight="1" hidden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24</v>
      </c>
      <c r="D187" s="70">
        <f>SUM('[1]OCAK'!D184,'[1]ŞUBAT'!D184,'[1]MART'!D184,'[1]NİSAN'!D184,'[1]MAYIS'!D184,'[1]HAZİRAN'!D184,'[1]TEMMUZ'!D184,'[1]AĞUSTOS'!D184,'[1]EYLÜL'!D184,'[1]EKİM'!D184,'[1]KASIM'!D184,'[1]ARALIK'!D184)</f>
        <v>15</v>
      </c>
      <c r="E187" s="70">
        <f>SUM('[1]OCAK'!E184,'[1]ŞUBAT'!E184,'[1]MART'!E184,'[1]NİSAN'!E184,'[1]MAYIS'!E184,'[1]HAZİRAN'!E184,'[1]TEMMUZ'!E184,'[1]AĞUSTOS'!E184,'[1]EYLÜL'!E184,'[1]EKİM'!E184,'[1]KASIM'!E184,'[1]ARALIK'!E184)</f>
        <v>27</v>
      </c>
      <c r="F187" s="70">
        <f>SUM('[1]OCAK'!F184,'[1]ŞUBAT'!F184,'[1]MART'!F184,'[1]NİSAN'!F184,'[1]MAYIS'!F184,'[1]HAZİRAN'!F184,'[1]TEMMUZ'!F184,'[1]AĞUSTOS'!F184,'[1]EYLÜL'!F184,'[1]EKİM'!F184,'[1]KASIM'!F184,'[1]ARALIK'!F184)</f>
        <v>6</v>
      </c>
      <c r="G187" s="70">
        <f>SUM('[1]OCAK'!G184,'[1]ŞUBAT'!G184,'[1]MART'!G184,'[1]NİSAN'!G184,'[1]MAYIS'!G184,'[1]HAZİRAN'!G184,'[1]TEMMUZ'!G184,'[1]AĞUSTOS'!G184,'[1]EYLÜL'!G184,'[1]EKİM'!G184,'[1]KASIM'!G184,'[1]ARALIK'!G184)</f>
        <v>4</v>
      </c>
      <c r="H187" s="70">
        <f>SUM('[1]OCAK'!H184,'[1]ŞUBAT'!H184,'[1]MART'!H184,'[1]NİSAN'!H184,'[1]MAYIS'!H184,'[1]HAZİRAN'!H184,'[1]TEMMUZ'!H184,'[1]AĞUSTOS'!H184,'[1]EYLÜL'!H184,'[1]EKİM'!H184,'[1]KASIM'!H184,'[1]ARALIK'!H184)</f>
        <v>6</v>
      </c>
      <c r="I187" s="70">
        <f>SUM('[1]OCAK'!I184,'[1]ŞUBAT'!I184,'[1]MART'!I184,'[1]NİSAN'!I184,'[1]MAYIS'!I184,'[1]HAZİRAN'!I184,'[1]TEMMUZ'!I184,'[1]AĞUSTOS'!I184,'[1]EYLÜL'!I184,'[1]EKİM'!I184,'[1]KASIM'!I184,'[1]ARALIK'!I184)</f>
        <v>0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0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0</v>
      </c>
      <c r="N187" s="70">
        <f>SUM('[1]OCAK'!N184,'[1]ŞUBAT'!N184,'[1]MART'!N184,'[1]NİSAN'!N184,'[1]MAYIS'!N184,'[1]HAZİRAN'!N184,'[1]TEMMUZ'!N184,'[1]AĞUSTOS'!N184,'[1]EYLÜL'!N184,'[1]EKİM'!N184,'[1]KASIM'!N184,'[1]ARALIK'!N184)</f>
        <v>0</v>
      </c>
      <c r="O187" s="71">
        <f t="shared" si="4"/>
        <v>82</v>
      </c>
    </row>
    <row r="188" spans="1:15" ht="13.5" customHeight="1" hidden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 hidden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0</v>
      </c>
      <c r="D189" s="70">
        <f>SUM('[1]OCAK'!D186,'[1]ŞUBAT'!D186,'[1]MART'!D186,'[1]NİSAN'!D186,'[1]MAYIS'!D186,'[1]HAZİRAN'!D186,'[1]TEMMUZ'!D186,'[1]AĞUSTOS'!D186,'[1]EYLÜL'!D186,'[1]EKİM'!D186,'[1]KASIM'!D186,'[1]ARALIK'!D186)</f>
        <v>0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0</v>
      </c>
    </row>
    <row r="190" spans="1:15" ht="13.5" customHeight="1" hidden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19</v>
      </c>
      <c r="D190" s="70">
        <f>SUM('[1]OCAK'!D187,'[1]ŞUBAT'!D187,'[1]MART'!D187,'[1]NİSAN'!D187,'[1]MAYIS'!D187,'[1]HAZİRAN'!D187,'[1]TEMMUZ'!D187,'[1]AĞUSTOS'!D187,'[1]EYLÜL'!D187,'[1]EKİM'!D187,'[1]KASIM'!D187,'[1]ARALIK'!D187)</f>
        <v>11</v>
      </c>
      <c r="E190" s="70">
        <f>SUM('[1]OCAK'!E187,'[1]ŞUBAT'!E187,'[1]MART'!E187,'[1]NİSAN'!E187,'[1]MAYIS'!E187,'[1]HAZİRAN'!E187,'[1]TEMMUZ'!E187,'[1]AĞUSTOS'!E187,'[1]EYLÜL'!E187,'[1]EKİM'!E187,'[1]KASIM'!E187,'[1]ARALIK'!E187)</f>
        <v>3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0</v>
      </c>
      <c r="H190" s="70">
        <f>SUM('[1]OCAK'!H187,'[1]ŞUBAT'!H187,'[1]MART'!H187,'[1]NİSAN'!H187,'[1]MAYIS'!H187,'[1]HAZİRAN'!H187,'[1]TEMMUZ'!H187,'[1]AĞUSTOS'!H187,'[1]EYLÜL'!H187,'[1]EKİM'!H187,'[1]KASIM'!H187,'[1]ARALIK'!H187)</f>
        <v>0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0</v>
      </c>
      <c r="N190" s="70">
        <f>SUM('[1]OCAK'!N187,'[1]ŞUBAT'!N187,'[1]MART'!N187,'[1]NİSAN'!N187,'[1]MAYIS'!N187,'[1]HAZİRAN'!N187,'[1]TEMMUZ'!N187,'[1]AĞUSTOS'!N187,'[1]EYLÜL'!N187,'[1]EKİM'!N187,'[1]KASIM'!N187,'[1]ARALIK'!N187)</f>
        <v>0</v>
      </c>
      <c r="O190" s="71">
        <f aca="true" t="shared" si="5" ref="O190:O217">SUM(C190:N190)</f>
        <v>33</v>
      </c>
    </row>
    <row r="191" spans="1:15" ht="13.5" customHeight="1" hidden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8</v>
      </c>
      <c r="D191" s="70">
        <f>SUM('[1]OCAK'!D188,'[1]ŞUBAT'!D188,'[1]MART'!D188,'[1]NİSAN'!D188,'[1]MAYIS'!D188,'[1]HAZİRAN'!D188,'[1]TEMMUZ'!D188,'[1]AĞUSTOS'!D188,'[1]EYLÜL'!D188,'[1]EKİM'!D188,'[1]KASIM'!D188,'[1]ARALIK'!D188)</f>
        <v>11</v>
      </c>
      <c r="E191" s="70">
        <f>SUM('[1]OCAK'!E188,'[1]ŞUBAT'!E188,'[1]MART'!E188,'[1]NİSAN'!E188,'[1]MAYIS'!E188,'[1]HAZİRAN'!E188,'[1]TEMMUZ'!E188,'[1]AĞUSTOS'!E188,'[1]EYLÜL'!E188,'[1]EKİM'!E188,'[1]KASIM'!E188,'[1]ARALIK'!E188)</f>
        <v>4</v>
      </c>
      <c r="F191" s="70">
        <f>SUM('[1]OCAK'!F188,'[1]ŞUBAT'!F188,'[1]MART'!F188,'[1]NİSAN'!F188,'[1]MAYIS'!F188,'[1]HAZİRAN'!F188,'[1]TEMMUZ'!F188,'[1]AĞUSTOS'!F188,'[1]EYLÜL'!F188,'[1]EKİM'!F188,'[1]KASIM'!F188,'[1]ARALIK'!F188)</f>
        <v>0</v>
      </c>
      <c r="G191" s="70">
        <f>SUM('[1]OCAK'!G188,'[1]ŞUBAT'!G188,'[1]MART'!G188,'[1]NİSAN'!G188,'[1]MAYIS'!G188,'[1]HAZİRAN'!G188,'[1]TEMMUZ'!G188,'[1]AĞUSTOS'!G188,'[1]EYLÜL'!G188,'[1]EKİM'!G188,'[1]KASIM'!G188,'[1]ARALIK'!G188)</f>
        <v>0</v>
      </c>
      <c r="H191" s="70">
        <f>SUM('[1]OCAK'!H188,'[1]ŞUBAT'!H188,'[1]MART'!H188,'[1]NİSAN'!H188,'[1]MAYIS'!H188,'[1]HAZİRAN'!H188,'[1]TEMMUZ'!H188,'[1]AĞUSTOS'!H188,'[1]EYLÜL'!H188,'[1]EKİM'!H188,'[1]KASIM'!H188,'[1]ARALIK'!H188)</f>
        <v>0</v>
      </c>
      <c r="I191" s="70">
        <f>SUM('[1]OCAK'!I188,'[1]ŞUBAT'!I188,'[1]MART'!I188,'[1]NİSAN'!I188,'[1]MAYIS'!I188,'[1]HAZİRAN'!I188,'[1]TEMMUZ'!I188,'[1]AĞUSTOS'!I188,'[1]EYLÜL'!I188,'[1]EKİM'!I188,'[1]KASIM'!I188,'[1]ARALIK'!I188)</f>
        <v>0</v>
      </c>
      <c r="J191" s="70">
        <f>SUM('[1]OCAK'!J188,'[1]ŞUBAT'!J188,'[1]MART'!J188,'[1]NİSAN'!J188,'[1]MAYIS'!J188,'[1]HAZİRAN'!J188,'[1]TEMMUZ'!J188,'[1]AĞUSTOS'!J188,'[1]EYLÜL'!J188,'[1]EKİM'!J188,'[1]KASIM'!J188,'[1]ARALIK'!J188)</f>
        <v>2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0</v>
      </c>
      <c r="N191" s="70">
        <f>SUM('[1]OCAK'!N188,'[1]ŞUBAT'!N188,'[1]MART'!N188,'[1]NİSAN'!N188,'[1]MAYIS'!N188,'[1]HAZİRAN'!N188,'[1]TEMMUZ'!N188,'[1]AĞUSTOS'!N188,'[1]EYLÜL'!N188,'[1]EKİM'!N188,'[1]KASIM'!N188,'[1]ARALIK'!N188)</f>
        <v>0</v>
      </c>
      <c r="O191" s="71">
        <f t="shared" si="5"/>
        <v>25</v>
      </c>
    </row>
    <row r="192" spans="1:15" ht="13.5" customHeight="1" hidden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1</v>
      </c>
      <c r="D192" s="70">
        <f>SUM('[1]OCAK'!D189,'[1]ŞUBAT'!D189,'[1]MART'!D189,'[1]NİSAN'!D189,'[1]MAYIS'!D189,'[1]HAZİRAN'!D189,'[1]TEMMUZ'!D189,'[1]AĞUSTOS'!D189,'[1]EYLÜL'!D189,'[1]EKİM'!D189,'[1]KASIM'!D189,'[1]ARALIK'!D189)</f>
        <v>0</v>
      </c>
      <c r="E192" s="70">
        <f>SUM('[1]OCAK'!E189,'[1]ŞUBAT'!E189,'[1]MART'!E189,'[1]NİSAN'!E189,'[1]MAYIS'!E189,'[1]HAZİRAN'!E189,'[1]TEMMUZ'!E189,'[1]AĞUSTOS'!E189,'[1]EYLÜL'!E189,'[1]EKİM'!E189,'[1]KASIM'!E189,'[1]ARALIK'!E189)</f>
        <v>0</v>
      </c>
      <c r="F192" s="70">
        <f>SUM('[1]OCAK'!F189,'[1]ŞUBAT'!F189,'[1]MART'!F189,'[1]NİSAN'!F189,'[1]MAYIS'!F189,'[1]HAZİRAN'!F189,'[1]TEMMUZ'!F189,'[1]AĞUSTOS'!F189,'[1]EYLÜL'!F189,'[1]EKİM'!F189,'[1]KASIM'!F189,'[1]ARALIK'!F189)</f>
        <v>0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1</v>
      </c>
    </row>
    <row r="193" spans="1:15" ht="13.5" customHeight="1" hidden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1</v>
      </c>
      <c r="D193" s="70">
        <f>SUM('[1]OCAK'!D190,'[1]ŞUBAT'!D190,'[1]MART'!D190,'[1]NİSAN'!D190,'[1]MAYIS'!D190,'[1]HAZİRAN'!D190,'[1]TEMMUZ'!D190,'[1]AĞUSTOS'!D190,'[1]EYLÜL'!D190,'[1]EKİM'!D190,'[1]KASIM'!D190,'[1]ARALIK'!D190)</f>
        <v>1</v>
      </c>
      <c r="E193" s="70">
        <f>SUM('[1]OCAK'!E190,'[1]ŞUBAT'!E190,'[1]MART'!E190,'[1]NİSAN'!E190,'[1]MAYIS'!E190,'[1]HAZİRAN'!E190,'[1]TEMMUZ'!E190,'[1]AĞUSTOS'!E190,'[1]EYLÜL'!E190,'[1]EKİM'!E190,'[1]KASIM'!E190,'[1]ARALIK'!E190)</f>
        <v>0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0</v>
      </c>
      <c r="O193" s="71">
        <f t="shared" si="5"/>
        <v>2</v>
      </c>
    </row>
    <row r="194" spans="1:15" ht="13.5" customHeight="1" hidden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1</v>
      </c>
      <c r="D194" s="70">
        <f>SUM('[1]OCAK'!D191,'[1]ŞUBAT'!D191,'[1]MART'!D191,'[1]NİSAN'!D191,'[1]MAYIS'!D191,'[1]HAZİRAN'!D191,'[1]TEMMUZ'!D191,'[1]AĞUSTOS'!D191,'[1]EYLÜL'!D191,'[1]EKİM'!D191,'[1]KASIM'!D191,'[1]ARALIK'!D191)</f>
        <v>0</v>
      </c>
      <c r="E194" s="70">
        <f>SUM('[1]OCAK'!E191,'[1]ŞUBAT'!E191,'[1]MART'!E191,'[1]NİSAN'!E191,'[1]MAYIS'!E191,'[1]HAZİRAN'!E191,'[1]TEMMUZ'!E191,'[1]AĞUSTOS'!E191,'[1]EYLÜL'!E191,'[1]EKİM'!E191,'[1]KASIM'!E191,'[1]ARALIK'!E191)</f>
        <v>1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1</v>
      </c>
      <c r="H194" s="70">
        <f>SUM('[1]OCAK'!H191,'[1]ŞUBAT'!H191,'[1]MART'!H191,'[1]NİSAN'!H191,'[1]MAYIS'!H191,'[1]HAZİRAN'!H191,'[1]TEMMUZ'!H191,'[1]AĞUSTOS'!H191,'[1]EYLÜL'!H191,'[1]EKİM'!H191,'[1]KASIM'!H191,'[1]ARALIK'!H191)</f>
        <v>0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3</v>
      </c>
    </row>
    <row r="195" spans="1:15" ht="13.5" customHeight="1" hidden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12</v>
      </c>
      <c r="D195" s="70">
        <f>SUM('[1]OCAK'!D192,'[1]ŞUBAT'!D192,'[1]MART'!D192,'[1]NİSAN'!D192,'[1]MAYIS'!D192,'[1]HAZİRAN'!D192,'[1]TEMMUZ'!D192,'[1]AĞUSTOS'!D192,'[1]EYLÜL'!D192,'[1]EKİM'!D192,'[1]KASIM'!D192,'[1]ARALIK'!D192)</f>
        <v>7</v>
      </c>
      <c r="E195" s="70">
        <f>SUM('[1]OCAK'!E192,'[1]ŞUBAT'!E192,'[1]MART'!E192,'[1]NİSAN'!E192,'[1]MAYIS'!E192,'[1]HAZİRAN'!E192,'[1]TEMMUZ'!E192,'[1]AĞUSTOS'!E192,'[1]EYLÜL'!E192,'[1]EKİM'!E192,'[1]KASIM'!E192,'[1]ARALIK'!E192)</f>
        <v>0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0</v>
      </c>
      <c r="H195" s="70">
        <f>SUM('[1]OCAK'!H192,'[1]ŞUBAT'!H192,'[1]MART'!H192,'[1]NİSAN'!H192,'[1]MAYIS'!H192,'[1]HAZİRAN'!H192,'[1]TEMMUZ'!H192,'[1]AĞUSTOS'!H192,'[1]EYLÜL'!H192,'[1]EKİM'!H192,'[1]KASIM'!H192,'[1]ARALIK'!H192)</f>
        <v>0</v>
      </c>
      <c r="I195" s="70">
        <f>SUM('[1]OCAK'!I192,'[1]ŞUBAT'!I192,'[1]MART'!I192,'[1]NİSAN'!I192,'[1]MAYIS'!I192,'[1]HAZİRAN'!I192,'[1]TEMMUZ'!I192,'[1]AĞUSTOS'!I192,'[1]EYLÜL'!I192,'[1]EKİM'!I192,'[1]KASIM'!I192,'[1]ARALIK'!I192)</f>
        <v>0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19</v>
      </c>
    </row>
    <row r="196" spans="1:15" ht="13.5" customHeight="1" hidden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0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0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0</v>
      </c>
    </row>
    <row r="197" spans="1:15" ht="13.5" customHeight="1" hidden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11</v>
      </c>
      <c r="D197" s="70">
        <f>SUM('[1]OCAK'!D194,'[1]ŞUBAT'!D194,'[1]MART'!D194,'[1]NİSAN'!D194,'[1]MAYIS'!D194,'[1]HAZİRAN'!D194,'[1]TEMMUZ'!D194,'[1]AĞUSTOS'!D194,'[1]EYLÜL'!D194,'[1]EKİM'!D194,'[1]KASIM'!D194,'[1]ARALIK'!D194)</f>
        <v>5</v>
      </c>
      <c r="E197" s="70">
        <f>SUM('[1]OCAK'!E194,'[1]ŞUBAT'!E194,'[1]MART'!E194,'[1]NİSAN'!E194,'[1]MAYIS'!E194,'[1]HAZİRAN'!E194,'[1]TEMMUZ'!E194,'[1]AĞUSTOS'!E194,'[1]EYLÜL'!E194,'[1]EKİM'!E194,'[1]KASIM'!E194,'[1]ARALIK'!E194)</f>
        <v>16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22</v>
      </c>
      <c r="H197" s="70">
        <f>SUM('[1]OCAK'!H194,'[1]ŞUBAT'!H194,'[1]MART'!H194,'[1]NİSAN'!H194,'[1]MAYIS'!H194,'[1]HAZİRAN'!H194,'[1]TEMMUZ'!H194,'[1]AĞUSTOS'!H194,'[1]EYLÜL'!H194,'[1]EKİM'!H194,'[1]KASIM'!H194,'[1]ARALIK'!H194)</f>
        <v>3</v>
      </c>
      <c r="I197" s="70">
        <f>SUM('[1]OCAK'!I194,'[1]ŞUBAT'!I194,'[1]MART'!I194,'[1]NİSAN'!I194,'[1]MAYIS'!I194,'[1]HAZİRAN'!I194,'[1]TEMMUZ'!I194,'[1]AĞUSTOS'!I194,'[1]EYLÜL'!I194,'[1]EKİM'!I194,'[1]KASIM'!I194,'[1]ARALIK'!I194)</f>
        <v>7</v>
      </c>
      <c r="J197" s="70">
        <f>SUM('[1]OCAK'!J194,'[1]ŞUBAT'!J194,'[1]MART'!J194,'[1]NİSAN'!J194,'[1]MAYIS'!J194,'[1]HAZİRAN'!J194,'[1]TEMMUZ'!J194,'[1]AĞUSTOS'!J194,'[1]EYLÜL'!J194,'[1]EKİM'!J194,'[1]KASIM'!J194,'[1]ARALIK'!J194)</f>
        <v>1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0</v>
      </c>
      <c r="N197" s="70">
        <f>SUM('[1]OCAK'!N194,'[1]ŞUBAT'!N194,'[1]MART'!N194,'[1]NİSAN'!N194,'[1]MAYIS'!N194,'[1]HAZİRAN'!N194,'[1]TEMMUZ'!N194,'[1]AĞUSTOS'!N194,'[1]EYLÜL'!N194,'[1]EKİM'!N194,'[1]KASIM'!N194,'[1]ARALIK'!N194)</f>
        <v>0</v>
      </c>
      <c r="O197" s="71">
        <f t="shared" si="5"/>
        <v>65</v>
      </c>
    </row>
    <row r="198" spans="1:15" ht="13.5" customHeight="1" hidden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33</v>
      </c>
      <c r="D198" s="70">
        <f>SUM('[1]OCAK'!D195,'[1]ŞUBAT'!D195,'[1]MART'!D195,'[1]NİSAN'!D195,'[1]MAYIS'!D195,'[1]HAZİRAN'!D195,'[1]TEMMUZ'!D195,'[1]AĞUSTOS'!D195,'[1]EYLÜL'!D195,'[1]EKİM'!D195,'[1]KASIM'!D195,'[1]ARALIK'!D195)</f>
        <v>15</v>
      </c>
      <c r="E198" s="70">
        <f>SUM('[1]OCAK'!E195,'[1]ŞUBAT'!E195,'[1]MART'!E195,'[1]NİSAN'!E195,'[1]MAYIS'!E195,'[1]HAZİRAN'!E195,'[1]TEMMUZ'!E195,'[1]AĞUSTOS'!E195,'[1]EYLÜL'!E195,'[1]EKİM'!E195,'[1]KASIM'!E195,'[1]ARALIK'!E195)</f>
        <v>0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1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0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49</v>
      </c>
    </row>
    <row r="199" spans="1:15" ht="13.5" customHeight="1" hidden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5</v>
      </c>
      <c r="D199" s="70">
        <f>SUM('[1]OCAK'!D196,'[1]ŞUBAT'!D196,'[1]MART'!D196,'[1]NİSAN'!D196,'[1]MAYIS'!D196,'[1]HAZİRAN'!D196,'[1]TEMMUZ'!D196,'[1]AĞUSTOS'!D196,'[1]EYLÜL'!D196,'[1]EKİM'!D196,'[1]KASIM'!D196,'[1]ARALIK'!D196)</f>
        <v>0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5</v>
      </c>
    </row>
    <row r="200" spans="1:15" ht="13.5" customHeight="1" hidden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80</v>
      </c>
      <c r="D200" s="70">
        <f>SUM('[1]OCAK'!D197,'[1]ŞUBAT'!D197,'[1]MART'!D197,'[1]NİSAN'!D197,'[1]MAYIS'!D197,'[1]HAZİRAN'!D197,'[1]TEMMUZ'!D197,'[1]AĞUSTOS'!D197,'[1]EYLÜL'!D197,'[1]EKİM'!D197,'[1]KASIM'!D197,'[1]ARALIK'!D197)</f>
        <v>25</v>
      </c>
      <c r="E200" s="70">
        <f>SUM('[1]OCAK'!E197,'[1]ŞUBAT'!E197,'[1]MART'!E197,'[1]NİSAN'!E197,'[1]MAYIS'!E197,'[1]HAZİRAN'!E197,'[1]TEMMUZ'!E197,'[1]AĞUSTOS'!E197,'[1]EYLÜL'!E197,'[1]EKİM'!E197,'[1]KASIM'!E197,'[1]ARALIK'!E197)</f>
        <v>15</v>
      </c>
      <c r="F200" s="70">
        <f>SUM('[1]OCAK'!F197,'[1]ŞUBAT'!F197,'[1]MART'!F197,'[1]NİSAN'!F197,'[1]MAYIS'!F197,'[1]HAZİRAN'!F197,'[1]TEMMUZ'!F197,'[1]AĞUSTOS'!F197,'[1]EYLÜL'!F197,'[1]EKİM'!F197,'[1]KASIM'!F197,'[1]ARALIK'!F197)</f>
        <v>0</v>
      </c>
      <c r="G200" s="70">
        <f>SUM('[1]OCAK'!G197,'[1]ŞUBAT'!G197,'[1]MART'!G197,'[1]NİSAN'!G197,'[1]MAYIS'!G197,'[1]HAZİRAN'!G197,'[1]TEMMUZ'!G197,'[1]AĞUSTOS'!G197,'[1]EYLÜL'!G197,'[1]EKİM'!G197,'[1]KASIM'!G197,'[1]ARALIK'!G197)</f>
        <v>7</v>
      </c>
      <c r="H200" s="70">
        <f>SUM('[1]OCAK'!H197,'[1]ŞUBAT'!H197,'[1]MART'!H197,'[1]NİSAN'!H197,'[1]MAYIS'!H197,'[1]HAZİRAN'!H197,'[1]TEMMUZ'!H197,'[1]AĞUSTOS'!H197,'[1]EYLÜL'!H197,'[1]EKİM'!H197,'[1]KASIM'!H197,'[1]ARALIK'!H197)</f>
        <v>6</v>
      </c>
      <c r="I200" s="70">
        <f>SUM('[1]OCAK'!I197,'[1]ŞUBAT'!I197,'[1]MART'!I197,'[1]NİSAN'!I197,'[1]MAYIS'!I197,'[1]HAZİRAN'!I197,'[1]TEMMUZ'!I197,'[1]AĞUSTOS'!I197,'[1]EYLÜL'!I197,'[1]EKİM'!I197,'[1]KASIM'!I197,'[1]ARALIK'!I197)</f>
        <v>0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1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0</v>
      </c>
      <c r="N200" s="70">
        <f>SUM('[1]OCAK'!N197,'[1]ŞUBAT'!N197,'[1]MART'!N197,'[1]NİSAN'!N197,'[1]MAYIS'!N197,'[1]HAZİRAN'!N197,'[1]TEMMUZ'!N197,'[1]AĞUSTOS'!N197,'[1]EYLÜL'!N197,'[1]EKİM'!N197,'[1]KASIM'!N197,'[1]ARALIK'!N197)</f>
        <v>2</v>
      </c>
      <c r="O200" s="71">
        <f t="shared" si="5"/>
        <v>136</v>
      </c>
    </row>
    <row r="201" spans="1:15" ht="13.5" customHeight="1" hidden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15</v>
      </c>
      <c r="D201" s="70">
        <f>SUM('[1]OCAK'!D198,'[1]ŞUBAT'!D198,'[1]MART'!D198,'[1]NİSAN'!D198,'[1]MAYIS'!D198,'[1]HAZİRAN'!D198,'[1]TEMMUZ'!D198,'[1]AĞUSTOS'!D198,'[1]EYLÜL'!D198,'[1]EKİM'!D198,'[1]KASIM'!D198,'[1]ARALIK'!D198)</f>
        <v>8</v>
      </c>
      <c r="E201" s="70">
        <f>SUM('[1]OCAK'!E198,'[1]ŞUBAT'!E198,'[1]MART'!E198,'[1]NİSAN'!E198,'[1]MAYIS'!E198,'[1]HAZİRAN'!E198,'[1]TEMMUZ'!E198,'[1]AĞUSTOS'!E198,'[1]EYLÜL'!E198,'[1]EKİM'!E198,'[1]KASIM'!E198,'[1]ARALIK'!E198)</f>
        <v>12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8</v>
      </c>
      <c r="H201" s="70">
        <f>SUM('[1]OCAK'!H198,'[1]ŞUBAT'!H198,'[1]MART'!H198,'[1]NİSAN'!H198,'[1]MAYIS'!H198,'[1]HAZİRAN'!H198,'[1]TEMMUZ'!H198,'[1]AĞUSTOS'!H198,'[1]EYLÜL'!H198,'[1]EKİM'!H198,'[1]KASIM'!H198,'[1]ARALIK'!H198)</f>
        <v>0</v>
      </c>
      <c r="I201" s="70">
        <f>SUM('[1]OCAK'!I198,'[1]ŞUBAT'!I198,'[1]MART'!I198,'[1]NİSAN'!I198,'[1]MAYIS'!I198,'[1]HAZİRAN'!I198,'[1]TEMMUZ'!I198,'[1]AĞUSTOS'!I198,'[1]EYLÜL'!I198,'[1]EKİM'!I198,'[1]KASIM'!I198,'[1]ARALIK'!I198)</f>
        <v>7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0</v>
      </c>
      <c r="N201" s="70">
        <f>SUM('[1]OCAK'!N198,'[1]ŞUBAT'!N198,'[1]MART'!N198,'[1]NİSAN'!N198,'[1]MAYIS'!N198,'[1]HAZİRAN'!N198,'[1]TEMMUZ'!N198,'[1]AĞUSTOS'!N198,'[1]EYLÜL'!N198,'[1]EKİM'!N198,'[1]KASIM'!N198,'[1]ARALIK'!N198)</f>
        <v>0</v>
      </c>
      <c r="O201" s="71">
        <f t="shared" si="5"/>
        <v>51</v>
      </c>
    </row>
    <row r="202" spans="1:15" ht="13.5" customHeight="1" hidden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0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0</v>
      </c>
    </row>
    <row r="203" spans="1:15" ht="13.5" customHeight="1" hidden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0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0</v>
      </c>
    </row>
    <row r="204" spans="1:15" ht="13.5" customHeight="1" hidden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10</v>
      </c>
      <c r="D204" s="70">
        <f>SUM('[1]OCAK'!D201,'[1]ŞUBAT'!D201,'[1]MART'!D201,'[1]NİSAN'!D201,'[1]MAYIS'!D201,'[1]HAZİRAN'!D201,'[1]TEMMUZ'!D201,'[1]AĞUSTOS'!D201,'[1]EYLÜL'!D201,'[1]EKİM'!D201,'[1]KASIM'!D201,'[1]ARALIK'!D201)</f>
        <v>4</v>
      </c>
      <c r="E204" s="70">
        <f>SUM('[1]OCAK'!E201,'[1]ŞUBAT'!E201,'[1]MART'!E201,'[1]NİSAN'!E201,'[1]MAYIS'!E201,'[1]HAZİRAN'!E201,'[1]TEMMUZ'!E201,'[1]AĞUSTOS'!E201,'[1]EYLÜL'!E201,'[1]EKİM'!E201,'[1]KASIM'!E201,'[1]ARALIK'!E201)</f>
        <v>2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1</v>
      </c>
      <c r="H204" s="70">
        <f>SUM('[1]OCAK'!H201,'[1]ŞUBAT'!H201,'[1]MART'!H201,'[1]NİSAN'!H201,'[1]MAYIS'!H201,'[1]HAZİRAN'!H201,'[1]TEMMUZ'!H201,'[1]AĞUSTOS'!H201,'[1]EYLÜL'!H201,'[1]EKİM'!H201,'[1]KASIM'!H201,'[1]ARALIK'!H201)</f>
        <v>0</v>
      </c>
      <c r="I204" s="70">
        <f>SUM('[1]OCAK'!I201,'[1]ŞUBAT'!I201,'[1]MART'!I201,'[1]NİSAN'!I201,'[1]MAYIS'!I201,'[1]HAZİRAN'!I201,'[1]TEMMUZ'!I201,'[1]AĞUSTOS'!I201,'[1]EYLÜL'!I201,'[1]EKİM'!I201,'[1]KASIM'!I201,'[1]ARALIK'!I201)</f>
        <v>0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17</v>
      </c>
    </row>
    <row r="205" spans="1:15" ht="13.5" customHeight="1" hidden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22</v>
      </c>
      <c r="D205" s="70">
        <f>SUM('[1]OCAK'!D202,'[1]ŞUBAT'!D202,'[1]MART'!D202,'[1]NİSAN'!D202,'[1]MAYIS'!D202,'[1]HAZİRAN'!D202,'[1]TEMMUZ'!D202,'[1]AĞUSTOS'!D202,'[1]EYLÜL'!D202,'[1]EKİM'!D202,'[1]KASIM'!D202,'[1]ARALIK'!D202)</f>
        <v>27</v>
      </c>
      <c r="E205" s="70">
        <f>SUM('[1]OCAK'!E202,'[1]ŞUBAT'!E202,'[1]MART'!E202,'[1]NİSAN'!E202,'[1]MAYIS'!E202,'[1]HAZİRAN'!E202,'[1]TEMMUZ'!E202,'[1]AĞUSTOS'!E202,'[1]EYLÜL'!E202,'[1]EKİM'!E202,'[1]KASIM'!E202,'[1]ARALIK'!E202)</f>
        <v>6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9</v>
      </c>
      <c r="H205" s="70">
        <f>SUM('[1]OCAK'!H202,'[1]ŞUBAT'!H202,'[1]MART'!H202,'[1]NİSAN'!H202,'[1]MAYIS'!H202,'[1]HAZİRAN'!H202,'[1]TEMMUZ'!H202,'[1]AĞUSTOS'!H202,'[1]EYLÜL'!H202,'[1]EKİM'!H202,'[1]KASIM'!H202,'[1]ARALIK'!H202)</f>
        <v>5</v>
      </c>
      <c r="I205" s="70">
        <f>SUM('[1]OCAK'!I202,'[1]ŞUBAT'!I202,'[1]MART'!I202,'[1]NİSAN'!I202,'[1]MAYIS'!I202,'[1]HAZİRAN'!I202,'[1]TEMMUZ'!I202,'[1]AĞUSTOS'!I202,'[1]EYLÜL'!I202,'[1]EKİM'!I202,'[1]KASIM'!I202,'[1]ARALIK'!I202)</f>
        <v>3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1</v>
      </c>
      <c r="N205" s="70">
        <f>SUM('[1]OCAK'!N202,'[1]ŞUBAT'!N202,'[1]MART'!N202,'[1]NİSAN'!N202,'[1]MAYIS'!N202,'[1]HAZİRAN'!N202,'[1]TEMMUZ'!N202,'[1]AĞUSTOS'!N202,'[1]EYLÜL'!N202,'[1]EKİM'!N202,'[1]KASIM'!N202,'[1]ARALIK'!N202)</f>
        <v>0</v>
      </c>
      <c r="O205" s="71">
        <f t="shared" si="5"/>
        <v>73</v>
      </c>
    </row>
    <row r="206" spans="1:15" ht="13.5" customHeight="1" hidden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 hidden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2</v>
      </c>
      <c r="D207" s="70">
        <f>SUM('[1]OCAK'!D204,'[1]ŞUBAT'!D204,'[1]MART'!D204,'[1]NİSAN'!D204,'[1]MAYIS'!D204,'[1]HAZİRAN'!D204,'[1]TEMMUZ'!D204,'[1]AĞUSTOS'!D204,'[1]EYLÜL'!D204,'[1]EKİM'!D204,'[1]KASIM'!D204,'[1]ARALIK'!D204)</f>
        <v>3</v>
      </c>
      <c r="E207" s="70">
        <f>SUM('[1]OCAK'!E204,'[1]ŞUBAT'!E204,'[1]MART'!E204,'[1]NİSAN'!E204,'[1]MAYIS'!E204,'[1]HAZİRAN'!E204,'[1]TEMMUZ'!E204,'[1]AĞUSTOS'!E204,'[1]EYLÜL'!E204,'[1]EKİM'!E204,'[1]KASIM'!E204,'[1]ARALIK'!E204)</f>
        <v>0</v>
      </c>
      <c r="F207" s="70">
        <f>SUM('[1]OCAK'!F204,'[1]ŞUBAT'!F204,'[1]MART'!F204,'[1]NİSAN'!F204,'[1]MAYIS'!F204,'[1]HAZİRAN'!F204,'[1]TEMMUZ'!F204,'[1]AĞUSTOS'!F204,'[1]EYLÜL'!F204,'[1]EKİM'!F204,'[1]KASIM'!F204,'[1]ARALIK'!F204)</f>
        <v>0</v>
      </c>
      <c r="G207" s="70">
        <f>SUM('[1]OCAK'!G204,'[1]ŞUBAT'!G204,'[1]MART'!G204,'[1]NİSAN'!G204,'[1]MAYIS'!G204,'[1]HAZİRAN'!G204,'[1]TEMMUZ'!G204,'[1]AĞUSTOS'!G204,'[1]EYLÜL'!G204,'[1]EKİM'!G204,'[1]KASIM'!G204,'[1]ARALIK'!G204)</f>
        <v>3</v>
      </c>
      <c r="H207" s="70">
        <f>SUM('[1]OCAK'!H204,'[1]ŞUBAT'!H204,'[1]MART'!H204,'[1]NİSAN'!H204,'[1]MAYIS'!H204,'[1]HAZİRAN'!H204,'[1]TEMMUZ'!H204,'[1]AĞUSTOS'!H204,'[1]EYLÜL'!H204,'[1]EKİM'!H204,'[1]KASIM'!H204,'[1]ARALIK'!H204)</f>
        <v>3</v>
      </c>
      <c r="I207" s="70">
        <f>SUM('[1]OCAK'!I204,'[1]ŞUBAT'!I204,'[1]MART'!I204,'[1]NİSAN'!I204,'[1]MAYIS'!I204,'[1]HAZİRAN'!I204,'[1]TEMMUZ'!I204,'[1]AĞUSTOS'!I204,'[1]EYLÜL'!I204,'[1]EKİM'!I204,'[1]KASIM'!I204,'[1]ARALIK'!I204)</f>
        <v>2</v>
      </c>
      <c r="J207" s="70">
        <f>SUM('[1]OCAK'!J204,'[1]ŞUBAT'!J204,'[1]MART'!J204,'[1]NİSAN'!J204,'[1]MAYIS'!J204,'[1]HAZİRAN'!J204,'[1]TEMMUZ'!J204,'[1]AĞUSTOS'!J204,'[1]EYLÜL'!J204,'[1]EKİM'!J204,'[1]KASIM'!J204,'[1]ARALIK'!J204)</f>
        <v>1</v>
      </c>
      <c r="K207" s="70">
        <f>SUM('[1]OCAK'!K204,'[1]ŞUBAT'!K204,'[1]MART'!K204,'[1]NİSAN'!K204,'[1]MAYIS'!K204,'[1]HAZİRAN'!K204,'[1]TEMMUZ'!K204,'[1]AĞUSTOS'!K204,'[1]EYLÜL'!K204,'[1]EKİM'!K204,'[1]KASIM'!K204,'[1]ARALIK'!K204)</f>
        <v>0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1</v>
      </c>
      <c r="N207" s="70">
        <f>SUM('[1]OCAK'!N204,'[1]ŞUBAT'!N204,'[1]MART'!N204,'[1]NİSAN'!N204,'[1]MAYIS'!N204,'[1]HAZİRAN'!N204,'[1]TEMMUZ'!N204,'[1]AĞUSTOS'!N204,'[1]EYLÜL'!N204,'[1]EKİM'!N204,'[1]KASIM'!N204,'[1]ARALIK'!N204)</f>
        <v>0</v>
      </c>
      <c r="O207" s="71">
        <f t="shared" si="5"/>
        <v>15</v>
      </c>
    </row>
    <row r="208" spans="1:15" ht="13.5" customHeight="1" hidden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3</v>
      </c>
      <c r="D208" s="70">
        <f>SUM('[1]OCAK'!D205,'[1]ŞUBAT'!D205,'[1]MART'!D205,'[1]NİSAN'!D205,'[1]MAYIS'!D205,'[1]HAZİRAN'!D205,'[1]TEMMUZ'!D205,'[1]AĞUSTOS'!D205,'[1]EYLÜL'!D205,'[1]EKİM'!D205,'[1]KASIM'!D205,'[1]ARALIK'!D205)</f>
        <v>1</v>
      </c>
      <c r="E208" s="70">
        <f>SUM('[1]OCAK'!E205,'[1]ŞUBAT'!E205,'[1]MART'!E205,'[1]NİSAN'!E205,'[1]MAYIS'!E205,'[1]HAZİRAN'!E205,'[1]TEMMUZ'!E205,'[1]AĞUSTOS'!E205,'[1]EYLÜL'!E205,'[1]EKİM'!E205,'[1]KASIM'!E205,'[1]ARALIK'!E205)</f>
        <v>2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6</v>
      </c>
    </row>
    <row r="209" spans="1:15" ht="13.5" customHeight="1" hidden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2</v>
      </c>
      <c r="D209" s="70">
        <f>SUM('[1]OCAK'!D206,'[1]ŞUBAT'!D206,'[1]MART'!D206,'[1]NİSAN'!D206,'[1]MAYIS'!D206,'[1]HAZİRAN'!D206,'[1]TEMMUZ'!D206,'[1]AĞUSTOS'!D206,'[1]EYLÜL'!D206,'[1]EKİM'!D206,'[1]KASIM'!D206,'[1]ARALIK'!D206)</f>
        <v>1</v>
      </c>
      <c r="E209" s="70">
        <f>SUM('[1]OCAK'!E206,'[1]ŞUBAT'!E206,'[1]MART'!E206,'[1]NİSAN'!E206,'[1]MAYIS'!E206,'[1]HAZİRAN'!E206,'[1]TEMMUZ'!E206,'[1]AĞUSTOS'!E206,'[1]EYLÜL'!E206,'[1]EKİM'!E206,'[1]KASIM'!E206,'[1]ARALIK'!E206)</f>
        <v>0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0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0</v>
      </c>
      <c r="O209" s="71">
        <f t="shared" si="5"/>
        <v>3</v>
      </c>
    </row>
    <row r="210" spans="1:15" ht="13.5" customHeight="1" hidden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0</v>
      </c>
      <c r="D210" s="70">
        <f>SUM('[1]OCAK'!D207,'[1]ŞUBAT'!D207,'[1]MART'!D207,'[1]NİSAN'!D207,'[1]MAYIS'!D207,'[1]HAZİRAN'!D207,'[1]TEMMUZ'!D207,'[1]AĞUSTOS'!D207,'[1]EYLÜL'!D207,'[1]EKİM'!D207,'[1]KASIM'!D207,'[1]ARALIK'!D207)</f>
        <v>2</v>
      </c>
      <c r="E210" s="70">
        <f>SUM('[1]OCAK'!E207,'[1]ŞUBAT'!E207,'[1]MART'!E207,'[1]NİSAN'!E207,'[1]MAYIS'!E207,'[1]HAZİRAN'!E207,'[1]TEMMUZ'!E207,'[1]AĞUSTOS'!E207,'[1]EYLÜL'!E207,'[1]EKİM'!E207,'[1]KASIM'!E207,'[1]ARALIK'!E207)</f>
        <v>1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6</v>
      </c>
      <c r="H210" s="70">
        <f>SUM('[1]OCAK'!H207,'[1]ŞUBAT'!H207,'[1]MART'!H207,'[1]NİSAN'!H207,'[1]MAYIS'!H207,'[1]HAZİRAN'!H207,'[1]TEMMUZ'!H207,'[1]AĞUSTOS'!H207,'[1]EYLÜL'!H207,'[1]EKİM'!H207,'[1]KASIM'!H207,'[1]ARALIK'!H207)</f>
        <v>1</v>
      </c>
      <c r="I210" s="70">
        <f>SUM('[1]OCAK'!I207,'[1]ŞUBAT'!I207,'[1]MART'!I207,'[1]NİSAN'!I207,'[1]MAYIS'!I207,'[1]HAZİRAN'!I207,'[1]TEMMUZ'!I207,'[1]AĞUSTOS'!I207,'[1]EYLÜL'!I207,'[1]EKİM'!I207,'[1]KASIM'!I207,'[1]ARALIK'!I207)</f>
        <v>1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0</v>
      </c>
      <c r="N210" s="70">
        <f>SUM('[1]OCAK'!N207,'[1]ŞUBAT'!N207,'[1]MART'!N207,'[1]NİSAN'!N207,'[1]MAYIS'!N207,'[1]HAZİRAN'!N207,'[1]TEMMUZ'!N207,'[1]AĞUSTOS'!N207,'[1]EYLÜL'!N207,'[1]EKİM'!N207,'[1]KASIM'!N207,'[1]ARALIK'!N207)</f>
        <v>0</v>
      </c>
      <c r="O210" s="71">
        <f t="shared" si="5"/>
        <v>11</v>
      </c>
    </row>
    <row r="211" spans="1:15" ht="13.5" customHeight="1" hidden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0</v>
      </c>
      <c r="D211" s="70">
        <f>SUM('[1]OCAK'!D208,'[1]ŞUBAT'!D208,'[1]MART'!D208,'[1]NİSAN'!D208,'[1]MAYIS'!D208,'[1]HAZİRAN'!D208,'[1]TEMMUZ'!D208,'[1]AĞUSTOS'!D208,'[1]EYLÜL'!D208,'[1]EKİM'!D208,'[1]KASIM'!D208,'[1]ARALIK'!D208)</f>
        <v>2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3</v>
      </c>
    </row>
    <row r="212" spans="1:15" ht="13.5" customHeight="1" hidden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 hidden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1</v>
      </c>
      <c r="D213" s="70">
        <f>SUM('[1]OCAK'!D210,'[1]ŞUBAT'!D210,'[1]MART'!D210,'[1]NİSAN'!D210,'[1]MAYIS'!D210,'[1]HAZİRAN'!D210,'[1]TEMMUZ'!D210,'[1]AĞUSTOS'!D210,'[1]EYLÜL'!D210,'[1]EKİM'!D210,'[1]KASIM'!D210,'[1]ARALIK'!D210)</f>
        <v>3</v>
      </c>
      <c r="E213" s="70">
        <f>SUM('[1]OCAK'!E210,'[1]ŞUBAT'!E210,'[1]MART'!E210,'[1]NİSAN'!E210,'[1]MAYIS'!E210,'[1]HAZİRAN'!E210,'[1]TEMMUZ'!E210,'[1]AĞUSTOS'!E210,'[1]EYLÜL'!E210,'[1]EKİM'!E210,'[1]KASIM'!E210,'[1]ARALIK'!E210)</f>
        <v>4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2</v>
      </c>
      <c r="H213" s="70">
        <f>SUM('[1]OCAK'!H210,'[1]ŞUBAT'!H210,'[1]MART'!H210,'[1]NİSAN'!H210,'[1]MAYIS'!H210,'[1]HAZİRAN'!H210,'[1]TEMMUZ'!H210,'[1]AĞUSTOS'!H210,'[1]EYLÜL'!H210,'[1]EKİM'!H210,'[1]KASIM'!H210,'[1]ARALIK'!H210)</f>
        <v>6</v>
      </c>
      <c r="I213" s="70">
        <f>SUM('[1]OCAK'!I210,'[1]ŞUBAT'!I210,'[1]MART'!I210,'[1]NİSAN'!I210,'[1]MAYIS'!I210,'[1]HAZİRAN'!I210,'[1]TEMMUZ'!I210,'[1]AĞUSTOS'!I210,'[1]EYLÜL'!I210,'[1]EKİM'!I210,'[1]KASIM'!I210,'[1]ARALIK'!I210)</f>
        <v>0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0</v>
      </c>
      <c r="N213" s="70">
        <f>SUM('[1]OCAK'!N210,'[1]ŞUBAT'!N210,'[1]MART'!N210,'[1]NİSAN'!N210,'[1]MAYIS'!N210,'[1]HAZİRAN'!N210,'[1]TEMMUZ'!N210,'[1]AĞUSTOS'!N210,'[1]EYLÜL'!N210,'[1]EKİM'!N210,'[1]KASIM'!N210,'[1]ARALIK'!N210)</f>
        <v>0</v>
      </c>
      <c r="O213" s="71">
        <f t="shared" si="5"/>
        <v>16</v>
      </c>
    </row>
    <row r="214" spans="1:15" ht="13.5" customHeight="1" hidden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4</v>
      </c>
      <c r="D214" s="70">
        <f>SUM('[1]OCAK'!D211,'[1]ŞUBAT'!D211,'[1]MART'!D211,'[1]NİSAN'!D211,'[1]MAYIS'!D211,'[1]HAZİRAN'!D211,'[1]TEMMUZ'!D211,'[1]AĞUSTOS'!D211,'[1]EYLÜL'!D211,'[1]EKİM'!D211,'[1]KASIM'!D211,'[1]ARALIK'!D211)</f>
        <v>0</v>
      </c>
      <c r="E214" s="70">
        <f>SUM('[1]OCAK'!E211,'[1]ŞUBAT'!E211,'[1]MART'!E211,'[1]NİSAN'!E211,'[1]MAYIS'!E211,'[1]HAZİRAN'!E211,'[1]TEMMUZ'!E211,'[1]AĞUSTOS'!E211,'[1]EYLÜL'!E211,'[1]EKİM'!E211,'[1]KASIM'!E211,'[1]ARALIK'!E211)</f>
        <v>4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8</v>
      </c>
    </row>
    <row r="215" spans="1:15" ht="13.5" customHeight="1" hidden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1</v>
      </c>
      <c r="D215" s="70">
        <f>SUM('[1]OCAK'!D212,'[1]ŞUBAT'!D212,'[1]MART'!D212,'[1]NİSAN'!D212,'[1]MAYIS'!D212,'[1]HAZİRAN'!D212,'[1]TEMMUZ'!D212,'[1]AĞUSTOS'!D212,'[1]EYLÜL'!D212,'[1]EKİM'!D212,'[1]KASIM'!D212,'[1]ARALIK'!D212)</f>
        <v>0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0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1</v>
      </c>
    </row>
    <row r="216" spans="1:15" ht="13.5" customHeight="1" hidden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2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2</v>
      </c>
    </row>
    <row r="217" spans="1:15" ht="13.5" customHeight="1" hidden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14</v>
      </c>
      <c r="D217" s="75">
        <f>SUM('[1]OCAK'!D214,'[1]ŞUBAT'!D214,'[1]MART'!D214,'[1]NİSAN'!D214,'[1]MAYIS'!D214,'[1]HAZİRAN'!D214,'[1]TEMMUZ'!D214,'[1]AĞUSTOS'!D214,'[1]EYLÜL'!D214,'[1]EKİM'!D214,'[1]KASIM'!D214,'[1]ARALIK'!D214)</f>
        <v>6</v>
      </c>
      <c r="E217" s="75">
        <f>SUM('[1]OCAK'!E214,'[1]ŞUBAT'!E214,'[1]MART'!E214,'[1]NİSAN'!E214,'[1]MAYIS'!E214,'[1]HAZİRAN'!E214,'[1]TEMMUZ'!E214,'[1]AĞUSTOS'!E214,'[1]EYLÜL'!E214,'[1]EKİM'!E214,'[1]KASIM'!E214,'[1]ARALIK'!E214)</f>
        <v>8</v>
      </c>
      <c r="F217" s="75">
        <f>SUM('[1]OCAK'!F214,'[1]ŞUBAT'!F214,'[1]MART'!F214,'[1]NİSAN'!F214,'[1]MAYIS'!F214,'[1]HAZİRAN'!F214,'[1]TEMMUZ'!F214,'[1]AĞUSTOS'!F214,'[1]EYLÜL'!F214,'[1]EKİM'!F214,'[1]KASIM'!F214,'[1]ARALIK'!F214)</f>
        <v>2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1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31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9.140625" style="23" customWidth="1"/>
    <col min="2" max="2" width="9.8515625" style="23" customWidth="1"/>
    <col min="3" max="3" width="9.7109375" style="23" customWidth="1"/>
    <col min="4" max="5" width="8.57421875" style="23" customWidth="1"/>
    <col min="6" max="6" width="7.7109375" style="23" customWidth="1"/>
    <col min="7" max="7" width="7.421875" style="23" customWidth="1"/>
    <col min="8" max="8" width="6.57421875" style="23" customWidth="1"/>
    <col min="9" max="9" width="6.28125" style="23" customWidth="1"/>
    <col min="10" max="11" width="6.8515625" style="23" customWidth="1"/>
    <col min="12" max="12" width="6.57421875" style="23" customWidth="1"/>
    <col min="13" max="13" width="7.140625" style="23" customWidth="1"/>
    <col min="14" max="14" width="8.7109375" style="23" customWidth="1"/>
    <col min="15" max="15" width="7.8515625" style="23" customWidth="1"/>
    <col min="16" max="16" width="8.7109375" style="23" customWidth="1"/>
    <col min="17" max="17" width="7.140625" style="23" bestFit="1" customWidth="1"/>
    <col min="18" max="16384" width="8.7109375" style="23" customWidth="1"/>
  </cols>
  <sheetData>
    <row r="1" spans="1:17" ht="12.75">
      <c r="A1" s="132"/>
      <c r="B1" s="132"/>
      <c r="C1" s="132"/>
      <c r="D1" s="132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132"/>
      <c r="P1" s="132"/>
      <c r="Q1" s="132"/>
    </row>
    <row r="2" spans="1:17" ht="17.25" customHeight="1">
      <c r="A2" s="132"/>
      <c r="B2" s="132"/>
      <c r="C2" s="134" t="s">
        <v>251</v>
      </c>
      <c r="D2" s="134"/>
      <c r="E2" s="134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2"/>
      <c r="Q2" s="132"/>
    </row>
    <row r="3" spans="1:17" ht="18.75" customHeight="1">
      <c r="A3" s="132"/>
      <c r="B3" s="132"/>
      <c r="C3" s="134" t="s">
        <v>252</v>
      </c>
      <c r="D3" s="134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2"/>
      <c r="Q3" s="132"/>
    </row>
    <row r="4" spans="1:17" ht="15.75">
      <c r="A4" s="132"/>
      <c r="B4" s="132"/>
      <c r="C4" s="134" t="s">
        <v>253</v>
      </c>
      <c r="D4" s="13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2"/>
      <c r="Q4" s="132"/>
    </row>
    <row r="5" spans="1:17" ht="15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 customHeight="1">
      <c r="A6" s="136" t="s">
        <v>254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s="63" customFormat="1" ht="33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1:17" ht="25.5" customHeight="1" hidden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143"/>
      <c r="Q8" s="144"/>
    </row>
    <row r="9" spans="1:17" ht="55.5" customHeight="1">
      <c r="A9" s="145" t="s">
        <v>229</v>
      </c>
      <c r="B9" s="146" t="s">
        <v>255</v>
      </c>
      <c r="C9" s="146" t="s">
        <v>256</v>
      </c>
      <c r="D9" s="146" t="s">
        <v>257</v>
      </c>
      <c r="E9" s="146" t="s">
        <v>233</v>
      </c>
      <c r="F9" s="147" t="s">
        <v>258</v>
      </c>
      <c r="G9" s="146" t="s">
        <v>235</v>
      </c>
      <c r="H9" s="148" t="s">
        <v>236</v>
      </c>
      <c r="I9" s="146" t="s">
        <v>237</v>
      </c>
      <c r="J9" s="146" t="s">
        <v>238</v>
      </c>
      <c r="K9" s="146" t="s">
        <v>239</v>
      </c>
      <c r="L9" s="146" t="s">
        <v>240</v>
      </c>
      <c r="M9" s="146" t="s">
        <v>259</v>
      </c>
      <c r="N9" s="149" t="s">
        <v>260</v>
      </c>
      <c r="O9" s="149" t="s">
        <v>261</v>
      </c>
      <c r="P9" s="149" t="s">
        <v>262</v>
      </c>
      <c r="Q9" s="149" t="s">
        <v>263</v>
      </c>
    </row>
    <row r="10" spans="1:17" ht="18.75" customHeight="1">
      <c r="A10" s="150" t="s">
        <v>3</v>
      </c>
      <c r="B10" s="151">
        <v>362</v>
      </c>
      <c r="C10" s="151">
        <v>946</v>
      </c>
      <c r="D10" s="151">
        <v>463</v>
      </c>
      <c r="E10" s="152" t="s">
        <v>264</v>
      </c>
      <c r="F10" s="151">
        <v>69</v>
      </c>
      <c r="G10" s="151">
        <v>39</v>
      </c>
      <c r="H10" s="151">
        <v>108</v>
      </c>
      <c r="I10" s="153" t="s">
        <v>265</v>
      </c>
      <c r="J10" s="151">
        <v>50</v>
      </c>
      <c r="K10" s="151">
        <v>270</v>
      </c>
      <c r="L10" s="151">
        <v>22</v>
      </c>
      <c r="M10" s="153">
        <v>7</v>
      </c>
      <c r="N10" s="151">
        <f>SUM(B10:M10)</f>
        <v>2336</v>
      </c>
      <c r="O10" s="154">
        <v>5.712643678160919</v>
      </c>
      <c r="P10" s="155">
        <v>2336</v>
      </c>
      <c r="Q10" s="156">
        <v>5.712643678160919</v>
      </c>
    </row>
    <row r="11" spans="1:17" ht="18.75" customHeight="1">
      <c r="A11" s="150" t="s">
        <v>4</v>
      </c>
      <c r="B11" s="151">
        <v>64</v>
      </c>
      <c r="C11" s="151">
        <v>45</v>
      </c>
      <c r="D11" s="151">
        <v>522</v>
      </c>
      <c r="E11" s="152" t="s">
        <v>264</v>
      </c>
      <c r="F11" s="151">
        <v>46</v>
      </c>
      <c r="G11" s="151">
        <v>10</v>
      </c>
      <c r="H11" s="151">
        <v>161</v>
      </c>
      <c r="I11" s="153">
        <v>10</v>
      </c>
      <c r="J11" s="153">
        <v>33</v>
      </c>
      <c r="K11" s="153">
        <v>218</v>
      </c>
      <c r="L11" s="153">
        <v>17</v>
      </c>
      <c r="M11" s="153">
        <v>3</v>
      </c>
      <c r="N11" s="151">
        <f aca="true" t="shared" si="0" ref="N11:N21">SUM(B11:M11)</f>
        <v>1129</v>
      </c>
      <c r="O11" s="154">
        <v>0.9807017543859649</v>
      </c>
      <c r="P11" s="155">
        <v>3465</v>
      </c>
      <c r="Q11" s="156">
        <v>2.7745098039215685</v>
      </c>
    </row>
    <row r="12" spans="1:17" ht="18.75" customHeight="1">
      <c r="A12" s="150" t="s">
        <v>5</v>
      </c>
      <c r="B12" s="151">
        <v>7234</v>
      </c>
      <c r="C12" s="151">
        <v>1606</v>
      </c>
      <c r="D12" s="151">
        <v>610</v>
      </c>
      <c r="E12" s="152" t="s">
        <v>264</v>
      </c>
      <c r="F12" s="151">
        <v>93</v>
      </c>
      <c r="G12" s="153">
        <v>58</v>
      </c>
      <c r="H12" s="151">
        <v>572</v>
      </c>
      <c r="I12" s="151">
        <v>82</v>
      </c>
      <c r="J12" s="151">
        <v>12</v>
      </c>
      <c r="K12" s="151">
        <v>274</v>
      </c>
      <c r="L12" s="151">
        <v>25</v>
      </c>
      <c r="M12" s="151">
        <v>18</v>
      </c>
      <c r="N12" s="151">
        <f t="shared" si="0"/>
        <v>10584</v>
      </c>
      <c r="O12" s="154">
        <v>5.767263427109975</v>
      </c>
      <c r="P12" s="155">
        <v>14049</v>
      </c>
      <c r="Q12" s="156">
        <v>4.660354552780016</v>
      </c>
    </row>
    <row r="13" spans="1:17" ht="18.75" customHeight="1">
      <c r="A13" s="150" t="s">
        <v>6</v>
      </c>
      <c r="B13" s="151">
        <v>75808</v>
      </c>
      <c r="C13" s="151">
        <v>26340</v>
      </c>
      <c r="D13" s="151">
        <v>2142</v>
      </c>
      <c r="E13" s="152" t="s">
        <v>264</v>
      </c>
      <c r="F13" s="151">
        <v>1193</v>
      </c>
      <c r="G13" s="151">
        <v>2455</v>
      </c>
      <c r="H13" s="151">
        <v>873</v>
      </c>
      <c r="I13" s="153">
        <v>179</v>
      </c>
      <c r="J13" s="151">
        <v>119</v>
      </c>
      <c r="K13" s="151">
        <v>335</v>
      </c>
      <c r="L13" s="151">
        <v>64</v>
      </c>
      <c r="M13" s="151">
        <v>21</v>
      </c>
      <c r="N13" s="151">
        <f t="shared" si="0"/>
        <v>109529</v>
      </c>
      <c r="O13" s="154">
        <v>22.29908530099979</v>
      </c>
      <c r="P13" s="155">
        <v>123578</v>
      </c>
      <c r="Q13" s="156">
        <v>16.20423221495197</v>
      </c>
    </row>
    <row r="14" spans="1:17" ht="18.75" customHeight="1">
      <c r="A14" s="150" t="s">
        <v>7</v>
      </c>
      <c r="B14" s="151">
        <v>176581</v>
      </c>
      <c r="C14" s="151">
        <v>100300</v>
      </c>
      <c r="D14" s="151">
        <v>10066</v>
      </c>
      <c r="E14" s="151">
        <v>251</v>
      </c>
      <c r="F14" s="151">
        <v>15570</v>
      </c>
      <c r="G14" s="151">
        <v>7635</v>
      </c>
      <c r="H14" s="151">
        <v>2899</v>
      </c>
      <c r="I14" s="151">
        <v>264</v>
      </c>
      <c r="J14" s="151">
        <v>242</v>
      </c>
      <c r="K14" s="151">
        <v>334</v>
      </c>
      <c r="L14" s="151">
        <v>540</v>
      </c>
      <c r="M14" s="151">
        <v>251</v>
      </c>
      <c r="N14" s="151">
        <f t="shared" si="0"/>
        <v>314933</v>
      </c>
      <c r="O14" s="154">
        <v>7.13192005783929</v>
      </c>
      <c r="P14" s="155">
        <v>438511</v>
      </c>
      <c r="Q14" s="156">
        <v>8.551327568556555</v>
      </c>
    </row>
    <row r="15" spans="1:17" ht="18.75" customHeight="1">
      <c r="A15" s="150" t="s">
        <v>8</v>
      </c>
      <c r="B15" s="151">
        <v>237588</v>
      </c>
      <c r="C15" s="151">
        <v>156091</v>
      </c>
      <c r="D15" s="151">
        <v>12281</v>
      </c>
      <c r="E15" s="151">
        <v>646</v>
      </c>
      <c r="F15" s="151">
        <v>20844</v>
      </c>
      <c r="G15" s="151">
        <v>12256</v>
      </c>
      <c r="H15" s="151">
        <v>4327</v>
      </c>
      <c r="I15" s="151">
        <v>422</v>
      </c>
      <c r="J15" s="151">
        <v>526</v>
      </c>
      <c r="K15" s="151">
        <v>338</v>
      </c>
      <c r="L15" s="151">
        <v>3341</v>
      </c>
      <c r="M15" s="151">
        <v>489</v>
      </c>
      <c r="N15" s="151">
        <f t="shared" si="0"/>
        <v>449149</v>
      </c>
      <c r="O15" s="154">
        <v>2.9507159946520303</v>
      </c>
      <c r="P15" s="155">
        <v>887660</v>
      </c>
      <c r="Q15" s="156">
        <v>4.561814297082062</v>
      </c>
    </row>
    <row r="16" spans="1:17" ht="18.75" customHeight="1">
      <c r="A16" s="150" t="s">
        <v>9</v>
      </c>
      <c r="B16" s="151">
        <v>305129</v>
      </c>
      <c r="C16" s="151">
        <v>220466</v>
      </c>
      <c r="D16" s="151">
        <v>16171</v>
      </c>
      <c r="E16" s="151">
        <v>1902</v>
      </c>
      <c r="F16" s="151">
        <v>32838</v>
      </c>
      <c r="G16" s="151">
        <v>19562</v>
      </c>
      <c r="H16" s="151">
        <v>8083</v>
      </c>
      <c r="I16" s="151">
        <v>594</v>
      </c>
      <c r="J16" s="151">
        <v>823</v>
      </c>
      <c r="K16" s="151">
        <v>328</v>
      </c>
      <c r="L16" s="151">
        <v>6073</v>
      </c>
      <c r="M16" s="151">
        <v>1414</v>
      </c>
      <c r="N16" s="151">
        <f t="shared" si="0"/>
        <v>613383</v>
      </c>
      <c r="O16" s="154">
        <v>1.393615028603985</v>
      </c>
      <c r="P16" s="155">
        <v>1501043</v>
      </c>
      <c r="Q16" s="156">
        <v>2.609517213849953</v>
      </c>
    </row>
    <row r="17" spans="1:17" ht="18.75" customHeight="1">
      <c r="A17" s="150" t="s">
        <v>10</v>
      </c>
      <c r="B17" s="151">
        <v>304678</v>
      </c>
      <c r="C17" s="151">
        <v>210845</v>
      </c>
      <c r="D17" s="151">
        <v>17865</v>
      </c>
      <c r="E17" s="151">
        <v>2026</v>
      </c>
      <c r="F17" s="151">
        <v>36939</v>
      </c>
      <c r="G17" s="151">
        <v>22690</v>
      </c>
      <c r="H17" s="151">
        <v>8363</v>
      </c>
      <c r="I17" s="151">
        <v>622</v>
      </c>
      <c r="J17" s="151">
        <v>1041</v>
      </c>
      <c r="K17" s="151">
        <v>332</v>
      </c>
      <c r="L17" s="151">
        <v>8202</v>
      </c>
      <c r="M17" s="151">
        <v>2319</v>
      </c>
      <c r="N17" s="151">
        <f t="shared" si="0"/>
        <v>615922</v>
      </c>
      <c r="O17" s="154">
        <v>1.3895915453614327</v>
      </c>
      <c r="P17" s="155">
        <v>2116965</v>
      </c>
      <c r="Q17" s="156">
        <v>2.142720777186766</v>
      </c>
    </row>
    <row r="18" spans="1:18" ht="18.75" customHeight="1">
      <c r="A18" s="150" t="s">
        <v>11</v>
      </c>
      <c r="B18" s="151">
        <v>259094</v>
      </c>
      <c r="C18" s="151">
        <v>165929</v>
      </c>
      <c r="D18" s="151">
        <v>17424</v>
      </c>
      <c r="E18" s="151">
        <v>1041</v>
      </c>
      <c r="F18" s="151">
        <v>29615</v>
      </c>
      <c r="G18" s="151">
        <v>19221</v>
      </c>
      <c r="H18" s="151">
        <v>5696</v>
      </c>
      <c r="I18" s="151">
        <v>563</v>
      </c>
      <c r="J18" s="151">
        <v>673</v>
      </c>
      <c r="K18" s="151">
        <v>272</v>
      </c>
      <c r="L18" s="151">
        <v>5526</v>
      </c>
      <c r="M18" s="151">
        <v>777</v>
      </c>
      <c r="N18" s="151">
        <f t="shared" si="0"/>
        <v>505831</v>
      </c>
      <c r="O18" s="154">
        <v>1.1539388519843299</v>
      </c>
      <c r="P18" s="155">
        <v>2622796</v>
      </c>
      <c r="Q18" s="156">
        <v>1.8871141913304985</v>
      </c>
      <c r="R18" s="157"/>
    </row>
    <row r="19" spans="1:17" ht="18.75" customHeight="1">
      <c r="A19" s="150" t="s">
        <v>12</v>
      </c>
      <c r="B19" s="151">
        <v>178174</v>
      </c>
      <c r="C19" s="151">
        <v>90920</v>
      </c>
      <c r="D19" s="151">
        <v>14951</v>
      </c>
      <c r="E19" s="151">
        <v>437</v>
      </c>
      <c r="F19" s="151">
        <v>23976</v>
      </c>
      <c r="G19" s="151">
        <v>10502</v>
      </c>
      <c r="H19" s="151">
        <v>4167</v>
      </c>
      <c r="I19" s="151">
        <v>245</v>
      </c>
      <c r="J19" s="151">
        <v>339</v>
      </c>
      <c r="K19" s="151">
        <v>282</v>
      </c>
      <c r="L19" s="151">
        <v>534</v>
      </c>
      <c r="M19" s="151">
        <v>99</v>
      </c>
      <c r="N19" s="151">
        <f t="shared" si="0"/>
        <v>324626</v>
      </c>
      <c r="O19" s="154">
        <v>0.9704157814871017</v>
      </c>
      <c r="P19" s="155">
        <v>2947422</v>
      </c>
      <c r="Q19" s="156">
        <v>1.7463890667061746</v>
      </c>
    </row>
    <row r="20" spans="1:20" ht="18.75" customHeight="1">
      <c r="A20" s="150" t="s">
        <v>13</v>
      </c>
      <c r="B20" s="151">
        <v>6657</v>
      </c>
      <c r="C20" s="151">
        <v>2551</v>
      </c>
      <c r="D20" s="151">
        <v>3641</v>
      </c>
      <c r="E20" s="151">
        <v>20</v>
      </c>
      <c r="F20" s="151">
        <v>3440</v>
      </c>
      <c r="G20" s="151">
        <v>651</v>
      </c>
      <c r="H20" s="151">
        <v>1228</v>
      </c>
      <c r="I20" s="151">
        <v>35</v>
      </c>
      <c r="J20" s="151">
        <v>339</v>
      </c>
      <c r="K20" s="151">
        <v>189</v>
      </c>
      <c r="L20" s="151">
        <v>223</v>
      </c>
      <c r="M20" s="151">
        <v>12</v>
      </c>
      <c r="N20" s="151">
        <f t="shared" si="0"/>
        <v>18986</v>
      </c>
      <c r="O20" s="154">
        <v>1.0523186682520809</v>
      </c>
      <c r="P20" s="155">
        <v>2966408</v>
      </c>
      <c r="Q20" s="156">
        <v>1.7404572959490046</v>
      </c>
      <c r="T20" s="158"/>
    </row>
    <row r="21" spans="1:20" ht="18.75" customHeight="1">
      <c r="A21" s="150" t="s">
        <v>14</v>
      </c>
      <c r="B21" s="151">
        <v>1636</v>
      </c>
      <c r="C21" s="151">
        <v>1636</v>
      </c>
      <c r="D21" s="151">
        <v>1736</v>
      </c>
      <c r="E21" s="152" t="s">
        <v>264</v>
      </c>
      <c r="F21" s="151">
        <v>4128</v>
      </c>
      <c r="G21" s="151">
        <v>481</v>
      </c>
      <c r="H21" s="151">
        <v>667</v>
      </c>
      <c r="I21" s="151">
        <v>33</v>
      </c>
      <c r="J21" s="151">
        <v>81</v>
      </c>
      <c r="K21" s="151">
        <v>183</v>
      </c>
      <c r="L21" s="151">
        <v>100</v>
      </c>
      <c r="M21" s="153">
        <v>14</v>
      </c>
      <c r="N21" s="151">
        <f t="shared" si="0"/>
        <v>10695</v>
      </c>
      <c r="O21" s="154">
        <v>8.389815627743635</v>
      </c>
      <c r="P21" s="155">
        <v>2977103</v>
      </c>
      <c r="Q21" s="156">
        <v>1.7474466795067132</v>
      </c>
      <c r="T21" s="158"/>
    </row>
    <row r="22" spans="1:20" ht="21.75" customHeight="1">
      <c r="A22" s="159" t="s">
        <v>15</v>
      </c>
      <c r="B22" s="160">
        <f>SUM(B10:B21)</f>
        <v>1553005</v>
      </c>
      <c r="C22" s="160">
        <f aca="true" t="shared" si="1" ref="C22:N22">SUM(C10:C21)</f>
        <v>977675</v>
      </c>
      <c r="D22" s="160">
        <f t="shared" si="1"/>
        <v>97872</v>
      </c>
      <c r="E22" s="160">
        <f t="shared" si="1"/>
        <v>6323</v>
      </c>
      <c r="F22" s="160">
        <f t="shared" si="1"/>
        <v>168751</v>
      </c>
      <c r="G22" s="160">
        <f t="shared" si="1"/>
        <v>95560</v>
      </c>
      <c r="H22" s="160">
        <f t="shared" si="1"/>
        <v>37144</v>
      </c>
      <c r="I22" s="160">
        <f t="shared" si="1"/>
        <v>3049</v>
      </c>
      <c r="J22" s="160">
        <f t="shared" si="1"/>
        <v>4278</v>
      </c>
      <c r="K22" s="160">
        <f t="shared" si="1"/>
        <v>3355</v>
      </c>
      <c r="L22" s="160">
        <f t="shared" si="1"/>
        <v>24667</v>
      </c>
      <c r="M22" s="160">
        <f t="shared" si="1"/>
        <v>5424</v>
      </c>
      <c r="N22" s="160">
        <f t="shared" si="1"/>
        <v>2977103</v>
      </c>
      <c r="O22" s="161"/>
      <c r="P22" s="162"/>
      <c r="Q22" s="163"/>
      <c r="T22" s="158"/>
    </row>
    <row r="23" spans="1:20" ht="15.75" customHeight="1">
      <c r="A23" s="164"/>
      <c r="B23" s="164"/>
      <c r="C23" s="164"/>
      <c r="D23" s="165"/>
      <c r="E23" s="165"/>
      <c r="F23" s="165"/>
      <c r="G23" s="165"/>
      <c r="H23" s="166"/>
      <c r="I23" s="166"/>
      <c r="J23" s="164"/>
      <c r="K23" s="164"/>
      <c r="L23" s="164"/>
      <c r="M23" s="164"/>
      <c r="N23" s="167"/>
      <c r="O23" s="168"/>
      <c r="Q23" s="169"/>
      <c r="T23" s="158"/>
    </row>
    <row r="24" spans="1:20" ht="15.75" customHeight="1">
      <c r="A24" s="164"/>
      <c r="B24" s="164"/>
      <c r="C24" s="164"/>
      <c r="D24" s="170"/>
      <c r="E24" s="164"/>
      <c r="F24" s="164"/>
      <c r="G24" s="164"/>
      <c r="H24" s="171"/>
      <c r="I24" s="171"/>
      <c r="J24" s="172"/>
      <c r="K24" s="172"/>
      <c r="L24" s="164"/>
      <c r="M24" s="164"/>
      <c r="N24" s="168"/>
      <c r="O24" s="167"/>
      <c r="P24" s="173"/>
      <c r="Q24" s="169"/>
      <c r="T24" s="158"/>
    </row>
    <row r="25" spans="1:17" ht="12.75" customHeight="1">
      <c r="A25" s="136" t="s">
        <v>266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ht="23.2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  <row r="27" spans="1:17" ht="59.25" customHeight="1">
      <c r="A27" s="145" t="s">
        <v>229</v>
      </c>
      <c r="B27" s="146" t="s">
        <v>255</v>
      </c>
      <c r="C27" s="146" t="s">
        <v>256</v>
      </c>
      <c r="D27" s="146" t="s">
        <v>232</v>
      </c>
      <c r="E27" s="146" t="s">
        <v>233</v>
      </c>
      <c r="F27" s="174" t="s">
        <v>234</v>
      </c>
      <c r="G27" s="174" t="s">
        <v>235</v>
      </c>
      <c r="H27" s="146" t="s">
        <v>236</v>
      </c>
      <c r="I27" s="146" t="s">
        <v>237</v>
      </c>
      <c r="J27" s="146" t="s">
        <v>238</v>
      </c>
      <c r="K27" s="146" t="s">
        <v>239</v>
      </c>
      <c r="L27" s="146" t="s">
        <v>240</v>
      </c>
      <c r="M27" s="146" t="s">
        <v>259</v>
      </c>
      <c r="N27" s="149" t="s">
        <v>260</v>
      </c>
      <c r="O27" s="149" t="s">
        <v>267</v>
      </c>
      <c r="P27" s="149" t="s">
        <v>262</v>
      </c>
      <c r="Q27" s="149" t="s">
        <v>268</v>
      </c>
    </row>
    <row r="28" spans="1:17" ht="18.75" customHeight="1">
      <c r="A28" s="150" t="s">
        <v>3</v>
      </c>
      <c r="B28" s="151">
        <f>IF('[1]OCAK'!C53=0,"",'[1]OCAK'!C53)</f>
        <v>4490</v>
      </c>
      <c r="C28" s="151">
        <f>IF('[1]OCAK'!D53=0,"",'[1]OCAK'!D53)</f>
        <v>1673</v>
      </c>
      <c r="D28" s="151">
        <f>IF('[1]OCAK'!E53=0,"",'[1]OCAK'!E53)</f>
        <v>1508</v>
      </c>
      <c r="E28" s="152" t="s">
        <v>264</v>
      </c>
      <c r="F28" s="151">
        <f>IF('[1]OCAK'!G53=0,"",'[1]OCAK'!G53)</f>
        <v>1898</v>
      </c>
      <c r="G28" s="151">
        <f>IF('[1]OCAK'!H53=0,"",'[1]OCAK'!H53)</f>
        <v>525</v>
      </c>
      <c r="H28" s="151">
        <f>IF('[1]OCAK'!I53=0,"",'[1]OCAK'!I53)</f>
        <v>650</v>
      </c>
      <c r="I28" s="151">
        <f>IF('[1]OCAK'!J53=0,"",'[1]OCAK'!J53)</f>
        <v>5</v>
      </c>
      <c r="J28" s="151">
        <f>IF('[1]OCAK'!K53=0,"",'[1]OCAK'!K53)</f>
        <v>33</v>
      </c>
      <c r="K28" s="151">
        <f>IF('[1]OCAK'!L53=0,"",'[1]OCAK'!L53)</f>
        <v>239</v>
      </c>
      <c r="L28" s="151">
        <f>IF('[1]OCAK'!M53=0,"",'[1]OCAK'!M53)</f>
        <v>9</v>
      </c>
      <c r="M28" s="151">
        <f>IF('[1]OCAK'!N53=0,"",'[1]OCAK'!N53)</f>
        <v>13</v>
      </c>
      <c r="N28" s="151">
        <f>IF('[1]OCAK'!O53=0,"",'[1]OCAK'!O53)</f>
        <v>11043</v>
      </c>
      <c r="O28" s="154">
        <f aca="true" t="shared" si="2" ref="O28:O39">_xlfn.IFERROR(N28/N10-1,"")</f>
        <v>3.727311643835616</v>
      </c>
      <c r="P28" s="155">
        <f>N28</f>
        <v>11043</v>
      </c>
      <c r="Q28" s="156">
        <f aca="true" t="shared" si="3" ref="Q28:Q39">_xlfn.IFERROR(P28/P10-1,"")</f>
        <v>3.727311643835616</v>
      </c>
    </row>
    <row r="29" spans="1:32" ht="18.75" customHeight="1">
      <c r="A29" s="150" t="s">
        <v>4</v>
      </c>
      <c r="B29" s="151">
        <f>IF('[1]ŞUBAT'!C53=0,"",'[1]ŞUBAT'!C53)</f>
        <v>7293</v>
      </c>
      <c r="C29" s="151">
        <f>IF('[1]ŞUBAT'!D53=0,"",'[1]ŞUBAT'!D53)</f>
        <v>1566</v>
      </c>
      <c r="D29" s="151">
        <f>IF('[1]ŞUBAT'!E53=0,"",'[1]ŞUBAT'!E53)</f>
        <v>741</v>
      </c>
      <c r="E29" s="152" t="s">
        <v>264</v>
      </c>
      <c r="F29" s="151">
        <f>IF('[1]ŞUBAT'!G53=0,"",'[1]ŞUBAT'!G53)</f>
        <v>1776</v>
      </c>
      <c r="G29" s="151">
        <f>IF('[1]ŞUBAT'!H53=0,"",'[1]ŞUBAT'!H53)</f>
        <v>458</v>
      </c>
      <c r="H29" s="151">
        <f>IF('[1]ŞUBAT'!I53=0,"",'[1]ŞUBAT'!I53)</f>
        <v>491</v>
      </c>
      <c r="I29" s="153">
        <f>IF('[1]ŞUBAT'!J53=0,"",'[1]ŞUBAT'!J53)</f>
      </c>
      <c r="J29" s="153">
        <f>IF('[1]ŞUBAT'!K53=0,"",'[1]ŞUBAT'!K53)</f>
        <v>60</v>
      </c>
      <c r="K29" s="153">
        <f>IF('[1]ŞUBAT'!L53=0,"",'[1]ŞUBAT'!L53)</f>
        <v>160</v>
      </c>
      <c r="L29" s="153">
        <f>IF('[1]ŞUBAT'!M53=0,"",'[1]ŞUBAT'!M53)</f>
        <v>15</v>
      </c>
      <c r="M29" s="153" t="str">
        <f>IF('[1]ŞUBAT'!N53=0,"0",'[1]ŞUBAT'!N53)</f>
        <v>0</v>
      </c>
      <c r="N29" s="151">
        <f>IF('[1]ŞUBAT'!O53=0,"",'[1]ŞUBAT'!O53)</f>
        <v>12560</v>
      </c>
      <c r="O29" s="154">
        <f t="shared" si="2"/>
        <v>10.12488928255093</v>
      </c>
      <c r="P29" s="155">
        <f aca="true" t="shared" si="4" ref="P29:P39">_xlfn.IFERROR(P28+N29,"")</f>
        <v>23603</v>
      </c>
      <c r="Q29" s="156">
        <f t="shared" si="3"/>
        <v>5.811832611832612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1:17" ht="18.75" customHeight="1">
      <c r="A30" s="150" t="s">
        <v>5</v>
      </c>
      <c r="B30" s="151">
        <f>IF('[1]MART'!C53=0,"",'[1]MART'!C53)</f>
        <v>21140</v>
      </c>
      <c r="C30" s="151">
        <f>IF('[1]MART'!D53=0,"",'[1]MART'!D53)</f>
        <v>3858</v>
      </c>
      <c r="D30" s="151">
        <f>IF('[1]MART'!E53=0,"",'[1]MART'!E53)</f>
        <v>1806</v>
      </c>
      <c r="E30" s="152" t="s">
        <v>264</v>
      </c>
      <c r="F30" s="151">
        <f>IF('[1]MART'!G53=0,"",'[1]MART'!G53)</f>
        <v>3015</v>
      </c>
      <c r="G30" s="153">
        <f>IF('[1]MART'!H53=0,"",'[1]MART'!H53)</f>
        <v>58</v>
      </c>
      <c r="H30" s="151">
        <f>IF('[1]MART'!I53=0,"",'[1]MART'!I53)</f>
        <v>715</v>
      </c>
      <c r="I30" s="151">
        <f>IF('[1]MART'!J53=0,"",'[1]MART'!J53)</f>
        <v>17</v>
      </c>
      <c r="J30" s="151">
        <f>IF('[1]MART'!K53=0,"",'[1]MART'!K53)</f>
        <v>38</v>
      </c>
      <c r="K30" s="151">
        <f>IF('[1]MART'!L53=0,"",'[1]MART'!L53)</f>
        <v>228</v>
      </c>
      <c r="L30" s="151">
        <f>IF('[1]MART'!M53=0,"",'[1]MART'!M53)</f>
        <v>30</v>
      </c>
      <c r="M30" s="151">
        <f>IF('[1]MART'!N53=0,"",'[1]MART'!N53)</f>
      </c>
      <c r="N30" s="151">
        <f>IF('[1]MART'!O53=0,"",'[1]MART'!O53)</f>
        <v>30905</v>
      </c>
      <c r="O30" s="154">
        <f t="shared" si="2"/>
        <v>1.919973544973545</v>
      </c>
      <c r="P30" s="155">
        <f t="shared" si="4"/>
        <v>54508</v>
      </c>
      <c r="Q30" s="156">
        <f t="shared" si="3"/>
        <v>2.879849099580041</v>
      </c>
    </row>
    <row r="31" spans="1:17" ht="18.75" customHeight="1">
      <c r="A31" s="150" t="s">
        <v>6</v>
      </c>
      <c r="B31" s="151">
        <f>IF('[1]NİSAN'!C53=0,"",'[1]NİSAN'!C53)</f>
        <v>98046</v>
      </c>
      <c r="C31" s="151">
        <f>IF('[1]NİSAN'!D53=0,"",'[1]NİSAN'!D53)</f>
        <v>33232</v>
      </c>
      <c r="D31" s="151">
        <f>IF('[1]NİSAN'!E53=0,"",'[1]NİSAN'!E53)</f>
        <v>9252</v>
      </c>
      <c r="E31" s="152" t="s">
        <v>264</v>
      </c>
      <c r="F31" s="151">
        <f>IF('[1]NİSAN'!G53=0,"",'[1]NİSAN'!G53)</f>
        <v>10736</v>
      </c>
      <c r="G31" s="151">
        <f>IF('[1]NİSAN'!H53=0,"",'[1]NİSAN'!H53)</f>
        <v>559</v>
      </c>
      <c r="H31" s="151">
        <f>IF('[1]NİSAN'!I53=0,"",'[1]NİSAN'!I53)</f>
        <v>1975</v>
      </c>
      <c r="I31" s="153">
        <f>IF('[1]NİSAN'!J53=0,"",'[1]NİSAN'!J53)</f>
        <v>126</v>
      </c>
      <c r="J31" s="151">
        <f>IF('[1]NİSAN'!K53=0,"",'[1]NİSAN'!K53)</f>
        <v>172</v>
      </c>
      <c r="K31" s="151">
        <f>IF('[1]NİSAN'!L53=0,"",'[1]NİSAN'!L53)</f>
        <v>171</v>
      </c>
      <c r="L31" s="151">
        <f>IF('[1]NİSAN'!M53=0,"",'[1]NİSAN'!M53)</f>
        <v>721</v>
      </c>
      <c r="M31" s="151">
        <f>IF('[1]NİSAN'!N53=0,"",'[1]NİSAN'!N53)</f>
        <v>59</v>
      </c>
      <c r="N31" s="151">
        <f>IF('[1]NİSAN'!O53=0,"",'[1]NİSAN'!O53)</f>
        <v>155049</v>
      </c>
      <c r="O31" s="154">
        <f t="shared" si="2"/>
        <v>0.41559769558747006</v>
      </c>
      <c r="P31" s="155">
        <f t="shared" si="4"/>
        <v>209557</v>
      </c>
      <c r="Q31" s="156">
        <f t="shared" si="3"/>
        <v>0.695746815776271</v>
      </c>
    </row>
    <row r="32" spans="1:17" ht="18.75" customHeight="1">
      <c r="A32" s="150" t="s">
        <v>7</v>
      </c>
      <c r="B32" s="151">
        <f>IF('[1]MAYIS'!C53=0,"",'[1]MAYIS'!C53)</f>
        <v>214319</v>
      </c>
      <c r="C32" s="151">
        <f>IF('[1]MAYIS'!D53=0,"",'[1]MAYIS'!D53)</f>
        <v>95733</v>
      </c>
      <c r="D32" s="151">
        <f>IF('[1]MAYIS'!E53=0,"",'[1]MAYIS'!E53)</f>
        <v>15625</v>
      </c>
      <c r="E32" s="151">
        <f>IF('[1]MAYIS'!F53=0,"",'[1]MAYIS'!F53)</f>
        <v>205</v>
      </c>
      <c r="F32" s="151">
        <f>IF('[1]MAYIS'!G53=0,"",'[1]MAYIS'!G53)</f>
        <v>21759</v>
      </c>
      <c r="G32" s="151">
        <f>IF('[1]MAYIS'!H53=0,"",'[1]MAYIS'!H53)</f>
        <v>20865</v>
      </c>
      <c r="H32" s="151">
        <f>IF('[1]MAYIS'!I53=0,"",'[1]MAYIS'!I53)</f>
        <v>3557</v>
      </c>
      <c r="I32" s="151">
        <f>IF('[1]MAYIS'!J53=0,"",'[1]MAYIS'!J53)</f>
        <v>394</v>
      </c>
      <c r="J32" s="151">
        <f>IF('[1]MAYIS'!K53=0,"",'[1]MAYIS'!K53)</f>
        <v>245</v>
      </c>
      <c r="K32" s="151">
        <f>IF('[1]MAYIS'!L53=0,"",'[1]MAYIS'!L53)</f>
        <v>275</v>
      </c>
      <c r="L32" s="151">
        <f>IF('[1]MAYIS'!M53=0,"",'[1]MAYIS'!M53)</f>
        <v>2468</v>
      </c>
      <c r="M32" s="151">
        <f>IF('[1]MAYIS'!N53=0,"",'[1]MAYIS'!N53)</f>
        <v>106</v>
      </c>
      <c r="N32" s="151">
        <f>IF('[1]MAYIS'!O53=0,"",'[1]MAYIS'!O53)</f>
        <v>375551</v>
      </c>
      <c r="O32" s="154">
        <f t="shared" si="2"/>
        <v>0.19247903522336496</v>
      </c>
      <c r="P32" s="155">
        <f t="shared" si="4"/>
        <v>585108</v>
      </c>
      <c r="Q32" s="156">
        <f t="shared" si="3"/>
        <v>0.33430632298847685</v>
      </c>
    </row>
    <row r="33" spans="1:17" ht="18.75" customHeight="1">
      <c r="A33" s="175" t="s">
        <v>8</v>
      </c>
      <c r="B33" s="151">
        <f>IF('[1]HAZİRAN'!C53=0,"",'[1]HAZİRAN'!C53)</f>
      </c>
      <c r="C33" s="151">
        <f>IF('[1]HAZİRAN'!D53=0,"",'[1]HAZİRAN'!D53)</f>
      </c>
      <c r="D33" s="151">
        <f>IF('[1]HAZİRAN'!E53=0,"",'[1]HAZİRAN'!E53)</f>
      </c>
      <c r="E33" s="151">
        <f>IF('[1]HAZİRAN'!F53=0,"",'[1]HAZİRAN'!F53)</f>
      </c>
      <c r="F33" s="151">
        <f>IF('[1]HAZİRAN'!G53=0,"",'[1]HAZİRAN'!G53)</f>
      </c>
      <c r="G33" s="151">
        <f>IF('[1]HAZİRAN'!H53=0,"",'[1]HAZİRAN'!H53)</f>
      </c>
      <c r="H33" s="151">
        <f>IF('[1]HAZİRAN'!I53=0,"",'[1]HAZİRAN'!I53)</f>
      </c>
      <c r="I33" s="151">
        <f>IF('[1]HAZİRAN'!J53=0,"",'[1]HAZİRAN'!J53)</f>
      </c>
      <c r="J33" s="151">
        <f>IF('[1]HAZİRAN'!K53=0,"",'[1]HAZİRAN'!K53)</f>
      </c>
      <c r="K33" s="151">
        <f>IF('[1]HAZİRAN'!L53=0,"",'[1]HAZİRAN'!L53)</f>
      </c>
      <c r="L33" s="151">
        <f>IF('[1]HAZİRAN'!M53=0,"",'[1]HAZİRAN'!M53)</f>
      </c>
      <c r="M33" s="151">
        <f>IF('[1]HAZİRAN'!N53=0,"",'[1]HAZİRAN'!N53)</f>
      </c>
      <c r="N33" s="151">
        <f>IF('[1]HAZİRAN'!O53=0,"",'[1]HAZİRAN'!O53)</f>
      </c>
      <c r="O33" s="154">
        <f t="shared" si="2"/>
      </c>
      <c r="P33" s="155">
        <f t="shared" si="4"/>
      </c>
      <c r="Q33" s="156">
        <f t="shared" si="3"/>
      </c>
    </row>
    <row r="34" spans="1:17" ht="18.75" customHeight="1">
      <c r="A34" s="150" t="s">
        <v>9</v>
      </c>
      <c r="B34" s="151">
        <f>IF('[1]TEMMUZ'!C53=0,"",'[1]TEMMUZ'!C53)</f>
      </c>
      <c r="C34" s="151">
        <f>IF('[1]TEMMUZ'!D53=0,"",'[1]TEMMUZ'!D53)</f>
      </c>
      <c r="D34" s="151">
        <f>IF('[1]TEMMUZ'!E53=0,"",'[1]TEMMUZ'!E53)</f>
      </c>
      <c r="E34" s="151">
        <f>IF('[1]TEMMUZ'!F53=0,"",'[1]TEMMUZ'!F53)</f>
      </c>
      <c r="F34" s="151">
        <f>IF('[1]TEMMUZ'!G53=0,"",'[1]TEMMUZ'!G53)</f>
      </c>
      <c r="G34" s="151">
        <f>IF('[1]TEMMUZ'!H53=0,"",'[1]TEMMUZ'!H53)</f>
      </c>
      <c r="H34" s="151">
        <f>IF('[1]TEMMUZ'!I53=0,"",'[1]TEMMUZ'!I53)</f>
      </c>
      <c r="I34" s="151">
        <f>IF('[1]TEMMUZ'!J53=0,"",'[1]TEMMUZ'!J53)</f>
      </c>
      <c r="J34" s="151">
        <f>IF('[1]TEMMUZ'!K53=0,"",'[1]TEMMUZ'!K53)</f>
      </c>
      <c r="K34" s="151">
        <f>IF('[1]TEMMUZ'!L53=0,"",'[1]TEMMUZ'!L53)</f>
      </c>
      <c r="L34" s="151">
        <f>IF('[1]TEMMUZ'!M53=0,"",'[1]TEMMUZ'!M53)</f>
      </c>
      <c r="M34" s="151">
        <f>IF('[1]TEMMUZ'!N53=0,"",'[1]TEMMUZ'!N53)</f>
      </c>
      <c r="N34" s="151">
        <f>IF('[1]TEMMUZ'!O53=0,"",'[1]TEMMUZ'!O53)</f>
      </c>
      <c r="O34" s="154">
        <f t="shared" si="2"/>
      </c>
      <c r="P34" s="155">
        <f t="shared" si="4"/>
      </c>
      <c r="Q34" s="156">
        <f t="shared" si="3"/>
      </c>
    </row>
    <row r="35" spans="1:17" ht="18.75" customHeight="1">
      <c r="A35" s="175" t="s">
        <v>10</v>
      </c>
      <c r="B35" s="151">
        <f>IF('[1]AĞUSTOS'!C53=0,"",'[1]AĞUSTOS'!C53)</f>
      </c>
      <c r="C35" s="151">
        <f>IF('[1]AĞUSTOS'!D53=0,"",'[1]AĞUSTOS'!D53)</f>
      </c>
      <c r="D35" s="151">
        <f>IF('[1]AĞUSTOS'!E53=0,"",'[1]AĞUSTOS'!E53)</f>
      </c>
      <c r="E35" s="151">
        <f>IF('[1]AĞUSTOS'!F53=0,"",'[1]AĞUSTOS'!F53)</f>
      </c>
      <c r="F35" s="151">
        <f>IF('[1]AĞUSTOS'!G53=0,"",'[1]AĞUSTOS'!G53)</f>
      </c>
      <c r="G35" s="151">
        <f>IF('[1]AĞUSTOS'!H53=0,"",'[1]AĞUSTOS'!H53)</f>
      </c>
      <c r="H35" s="151">
        <f>IF('[1]AĞUSTOS'!I53=0,"",'[1]AĞUSTOS'!I53)</f>
      </c>
      <c r="I35" s="151">
        <f>IF('[1]AĞUSTOS'!J53=0,"",'[1]AĞUSTOS'!J53)</f>
      </c>
      <c r="J35" s="151">
        <f>IF('[1]AĞUSTOS'!K53=0,"",'[1]AĞUSTOS'!K53)</f>
      </c>
      <c r="K35" s="151">
        <f>IF('[1]AĞUSTOS'!L53=0,"",'[1]AĞUSTOS'!L53)</f>
      </c>
      <c r="L35" s="151">
        <f>IF('[1]AĞUSTOS'!M53=0,"",'[1]AĞUSTOS'!M53)</f>
      </c>
      <c r="M35" s="151">
        <f>IF('[1]AĞUSTOS'!N53=0,"",'[1]AĞUSTOS'!N53)</f>
      </c>
      <c r="N35" s="151">
        <f>IF('[1]AĞUSTOS'!O53=0,"",'[1]AĞUSTOS'!O53)</f>
      </c>
      <c r="O35" s="154">
        <f t="shared" si="2"/>
      </c>
      <c r="P35" s="155">
        <f t="shared" si="4"/>
      </c>
      <c r="Q35" s="156">
        <f t="shared" si="3"/>
      </c>
    </row>
    <row r="36" spans="1:17" ht="18.75" customHeight="1">
      <c r="A36" s="175" t="s">
        <v>11</v>
      </c>
      <c r="B36" s="151">
        <f>IF('[1]EYLÜL'!C53=0,"",'[1]EYLÜL'!C53)</f>
      </c>
      <c r="C36" s="151">
        <f>IF('[1]EYLÜL'!D53=0,"",'[1]EYLÜL'!D53)</f>
      </c>
      <c r="D36" s="151">
        <f>IF('[1]EYLÜL'!E53=0,"",'[1]EYLÜL'!E53)</f>
      </c>
      <c r="E36" s="151">
        <f>IF('[1]EYLÜL'!F53=0,"",'[1]EYLÜL'!F53)</f>
      </c>
      <c r="F36" s="151">
        <f>IF('[1]EYLÜL'!G53=0,"",'[1]EYLÜL'!G53)</f>
      </c>
      <c r="G36" s="151">
        <f>IF('[1]EYLÜL'!H53=0,"",'[1]EYLÜL'!H53)</f>
      </c>
      <c r="H36" s="151">
        <f>IF('[1]EYLÜL'!I53=0,"",'[1]EYLÜL'!I53)</f>
      </c>
      <c r="I36" s="151">
        <f>IF('[1]EYLÜL'!J53=0,"",'[1]EYLÜL'!J53)</f>
      </c>
      <c r="J36" s="151">
        <f>IF('[1]EYLÜL'!K53=0,"",'[1]EYLÜL'!K53)</f>
      </c>
      <c r="K36" s="151">
        <f>IF('[1]EYLÜL'!L53=0,"",'[1]EYLÜL'!L53)</f>
      </c>
      <c r="L36" s="151">
        <f>IF('[1]EYLÜL'!M53=0,"",'[1]EYLÜL'!M53)</f>
      </c>
      <c r="M36" s="151">
        <f>IF('[1]EYLÜL'!N53=0,"",'[1]EYLÜL'!N53)</f>
      </c>
      <c r="N36" s="151">
        <f>IF('[1]EYLÜL'!O53=0,"",'[1]EYLÜL'!O53)</f>
      </c>
      <c r="O36" s="154">
        <f t="shared" si="2"/>
      </c>
      <c r="P36" s="155">
        <f t="shared" si="4"/>
      </c>
      <c r="Q36" s="156">
        <f t="shared" si="3"/>
      </c>
    </row>
    <row r="37" spans="1:17" ht="18.75" customHeight="1">
      <c r="A37" s="175" t="s">
        <v>12</v>
      </c>
      <c r="B37" s="151">
        <f>IF('[1]EKİM'!C53=0,"",'[1]EKİM'!C53)</f>
      </c>
      <c r="C37" s="151">
        <f>IF('[1]EKİM'!D53=0,"",'[1]EKİM'!D53)</f>
      </c>
      <c r="D37" s="151">
        <f>IF('[1]EKİM'!E53=0,"",'[1]EKİM'!E53)</f>
      </c>
      <c r="E37" s="151">
        <f>IF('[1]EKİM'!F53=0,"",'[1]EKİM'!F53)</f>
      </c>
      <c r="F37" s="151">
        <f>IF('[1]EKİM'!G53=0,"",'[1]EKİM'!G53)</f>
      </c>
      <c r="G37" s="151">
        <f>IF('[1]EKİM'!H53=0,"",'[1]EKİM'!H53)</f>
      </c>
      <c r="H37" s="151">
        <f>IF('[1]EKİM'!I53=0,"",'[1]EKİM'!I53)</f>
      </c>
      <c r="I37" s="151">
        <f>IF('[1]EKİM'!J53=0,"",'[1]EKİM'!J53)</f>
      </c>
      <c r="J37" s="151">
        <f>IF('[1]EKİM'!K53=0,"",'[1]EKİM'!K53)</f>
      </c>
      <c r="K37" s="151">
        <f>IF('[1]EKİM'!L53=0,"",'[1]EKİM'!L53)</f>
      </c>
      <c r="L37" s="151">
        <f>IF('[1]EKİM'!M53=0,"",'[1]EKİM'!M53)</f>
      </c>
      <c r="M37" s="151">
        <f>IF('[1]EKİM'!N53=0,"",'[1]EKİM'!N53)</f>
      </c>
      <c r="N37" s="151">
        <f>IF('[1]EKİM'!O53=0,"",'[1]EKİM'!O53)</f>
      </c>
      <c r="O37" s="154">
        <f t="shared" si="2"/>
      </c>
      <c r="P37" s="155">
        <f t="shared" si="4"/>
      </c>
      <c r="Q37" s="156">
        <f t="shared" si="3"/>
      </c>
    </row>
    <row r="38" spans="1:17" ht="18.75" customHeight="1">
      <c r="A38" s="175" t="s">
        <v>13</v>
      </c>
      <c r="B38" s="151">
        <f>IF('[1]KASIM'!C53=0,"",'[1]KASIM'!C53)</f>
      </c>
      <c r="C38" s="151">
        <f>IF('[1]KASIM'!D53=0,"",'[1]KASIM'!D53)</f>
      </c>
      <c r="D38" s="151">
        <f>IF('[1]KASIM'!E53=0,"",'[1]KASIM'!E53)</f>
      </c>
      <c r="E38" s="151">
        <f>IF('[1]KASIM'!F53=0,"",'[1]KASIM'!F53)</f>
      </c>
      <c r="F38" s="151">
        <f>IF('[1]KASIM'!G53=0,"",'[1]KASIM'!G53)</f>
      </c>
      <c r="G38" s="151">
        <f>IF('[1]KASIM'!H53=0,"",'[1]KASIM'!H53)</f>
      </c>
      <c r="H38" s="151">
        <f>IF('[1]KASIM'!I53=0,"",'[1]KASIM'!I53)</f>
      </c>
      <c r="I38" s="151">
        <f>IF('[1]KASIM'!J53=0,"",'[1]KASIM'!J53)</f>
      </c>
      <c r="J38" s="151">
        <f>IF('[1]KASIM'!K53=0,"",'[1]KASIM'!K53)</f>
      </c>
      <c r="K38" s="151">
        <f>IF('[1]KASIM'!L53=0,"",'[1]KASIM'!L53)</f>
      </c>
      <c r="L38" s="151">
        <f>IF('[1]KASIM'!M53=0,"",'[1]KASIM'!M53)</f>
      </c>
      <c r="M38" s="151">
        <f>IF('[1]KASIM'!N53=0,"",'[1]KASIM'!N53)</f>
      </c>
      <c r="N38" s="151">
        <f>IF('[1]KASIM'!O53=0,"",'[1]KASIM'!O53)</f>
      </c>
      <c r="O38" s="154">
        <f t="shared" si="2"/>
      </c>
      <c r="P38" s="155">
        <f t="shared" si="4"/>
      </c>
      <c r="Q38" s="156">
        <f t="shared" si="3"/>
      </c>
    </row>
    <row r="39" spans="1:17" ht="18.75" customHeight="1">
      <c r="A39" s="175" t="s">
        <v>14</v>
      </c>
      <c r="B39" s="151">
        <f>IF('[1]ARALIK'!C53=0,"",'[1]ARALIK'!C53)</f>
      </c>
      <c r="C39" s="151">
        <f>IF('[1]ARALIK'!D53=0,"",'[1]ARALIK'!D53)</f>
      </c>
      <c r="D39" s="151">
        <f>IF('[1]ARALIK'!E53=0,"",'[1]ARALIK'!E53)</f>
      </c>
      <c r="E39" s="151">
        <f>IF('[1]ARALIK'!F53=0,"",'[1]ARALIK'!F53)</f>
      </c>
      <c r="F39" s="151">
        <f>IF('[1]ARALIK'!G53=0,"",'[1]ARALIK'!G53)</f>
      </c>
      <c r="G39" s="151">
        <f>IF('[1]ARALIK'!H53=0,"",'[1]ARALIK'!H53)</f>
      </c>
      <c r="H39" s="151">
        <f>IF('[1]ARALIK'!I53=0,"",'[1]ARALIK'!I53)</f>
      </c>
      <c r="I39" s="151">
        <f>IF('[1]ARALIK'!J53=0,"",'[1]ARALIK'!J53)</f>
      </c>
      <c r="J39" s="151">
        <f>IF('[1]ARALIK'!K53=0,"",'[1]ARALIK'!K53)</f>
      </c>
      <c r="K39" s="151">
        <f>IF('[1]ARALIK'!L53=0,"",'[1]ARALIK'!L53)</f>
      </c>
      <c r="L39" s="151">
        <f>IF('[1]ARALIK'!M53=0,"",'[1]ARALIK'!M53)</f>
      </c>
      <c r="M39" s="153">
        <f>IF('[1]ARALIK'!N53=0,"",'[1]ARALIK'!N53)</f>
      </c>
      <c r="N39" s="151">
        <f>IF('[1]ARALIK'!O53=0,"",'[1]ARALIK'!O53)</f>
      </c>
      <c r="O39" s="154">
        <f t="shared" si="2"/>
      </c>
      <c r="P39" s="155">
        <f t="shared" si="4"/>
      </c>
      <c r="Q39" s="156">
        <f t="shared" si="3"/>
      </c>
    </row>
    <row r="40" spans="1:17" s="176" customFormat="1" ht="24" customHeight="1">
      <c r="A40" s="159" t="s">
        <v>15</v>
      </c>
      <c r="B40" s="160">
        <f>SUM(B28:B39)</f>
        <v>345288</v>
      </c>
      <c r="C40" s="160">
        <f aca="true" t="shared" si="5" ref="C40:M40">SUM(C28:C39)</f>
        <v>136062</v>
      </c>
      <c r="D40" s="160">
        <f t="shared" si="5"/>
        <v>28932</v>
      </c>
      <c r="E40" s="160">
        <f t="shared" si="5"/>
        <v>205</v>
      </c>
      <c r="F40" s="160">
        <f t="shared" si="5"/>
        <v>39184</v>
      </c>
      <c r="G40" s="160">
        <f t="shared" si="5"/>
        <v>22465</v>
      </c>
      <c r="H40" s="160">
        <f t="shared" si="5"/>
        <v>7388</v>
      </c>
      <c r="I40" s="160">
        <f t="shared" si="5"/>
        <v>542</v>
      </c>
      <c r="J40" s="160">
        <f t="shared" si="5"/>
        <v>548</v>
      </c>
      <c r="K40" s="160">
        <f t="shared" si="5"/>
        <v>1073</v>
      </c>
      <c r="L40" s="160">
        <f t="shared" si="5"/>
        <v>3243</v>
      </c>
      <c r="M40" s="160">
        <f t="shared" si="5"/>
        <v>178</v>
      </c>
      <c r="N40" s="160">
        <f>SUM(B40:M40)</f>
        <v>585108</v>
      </c>
      <c r="O40" s="161"/>
      <c r="P40" s="162"/>
      <c r="Q40" s="163"/>
    </row>
    <row r="41" spans="1:17" ht="13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9" ht="45" customHeight="1">
      <c r="A42" s="177" t="s">
        <v>269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9"/>
      <c r="R42" s="180"/>
      <c r="S42" s="180"/>
    </row>
    <row r="43" spans="1:18" ht="16.5" customHeight="1">
      <c r="A43" s="181" t="s">
        <v>270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19">
        <f ca="1">TODAY()</f>
        <v>45091</v>
      </c>
      <c r="Q43" s="183"/>
      <c r="R43" s="132"/>
    </row>
    <row r="44" spans="1:19" ht="12" customHeight="1">
      <c r="A44" s="184" t="s">
        <v>69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7"/>
      <c r="R44" s="180"/>
      <c r="S44" s="180"/>
    </row>
    <row r="45" spans="1:17" ht="14.25" customHeight="1">
      <c r="A45" s="132"/>
      <c r="B45" s="188"/>
      <c r="C45" s="188"/>
      <c r="D45" s="188"/>
      <c r="E45" s="188"/>
      <c r="F45" s="188"/>
      <c r="G45" s="132"/>
      <c r="H45" s="188"/>
      <c r="I45" s="188"/>
      <c r="J45" s="188"/>
      <c r="K45" s="189"/>
      <c r="L45" s="132"/>
      <c r="M45" s="132"/>
      <c r="N45" s="132"/>
      <c r="O45" s="132"/>
      <c r="P45" s="132"/>
      <c r="Q45" s="132"/>
    </row>
    <row r="46" spans="1:17" ht="14.25" customHeight="1">
      <c r="A46" s="132"/>
      <c r="B46" s="132"/>
      <c r="C46" s="188"/>
      <c r="D46" s="188"/>
      <c r="E46" s="188"/>
      <c r="F46" s="190"/>
      <c r="G46" s="190"/>
      <c r="H46" s="190"/>
      <c r="I46" s="190"/>
      <c r="J46" s="190"/>
      <c r="K46" s="190"/>
      <c r="L46" s="132"/>
      <c r="M46" s="132"/>
      <c r="N46" s="132"/>
      <c r="O46" s="132"/>
      <c r="P46" s="132"/>
      <c r="Q46" s="132"/>
    </row>
    <row r="47" spans="1:17" ht="14.25" customHeight="1">
      <c r="A47" s="132"/>
      <c r="B47" s="132"/>
      <c r="C47" s="188"/>
      <c r="D47" s="188"/>
      <c r="E47" s="188"/>
      <c r="F47" s="190"/>
      <c r="G47" s="190"/>
      <c r="H47" s="190"/>
      <c r="I47" s="190"/>
      <c r="J47" s="190"/>
      <c r="K47" s="190"/>
      <c r="L47" s="132"/>
      <c r="M47" s="132"/>
      <c r="N47" s="132"/>
      <c r="O47" s="132"/>
      <c r="P47" s="132"/>
      <c r="Q47" s="132"/>
    </row>
    <row r="48" spans="1:11" ht="14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49" s="23" customFormat="1" ht="14.25" customHeight="1"/>
  </sheetData>
  <sheetProtection/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10:O2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O28:O39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Q10:Q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Q28:Q39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2023-06-12T07:32:58Z</dcterms:created>
  <dcterms:modified xsi:type="dcterms:W3CDTF">2023-06-14T06:07:23Z</dcterms:modified>
  <cp:category/>
  <cp:version/>
  <cp:contentType/>
  <cp:contentStatus/>
</cp:coreProperties>
</file>