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Milliyetine Göre" sheetId="1" r:id="rId1"/>
    <sheet name="Sınır Kapısına göre" sheetId="2" r:id="rId2"/>
  </sheets>
  <externalReferences>
    <externalReference r:id="rId5"/>
  </externalReferences>
  <definedNames>
    <definedName name="_xlnm.Print_Area" localSheetId="0">'Milliyetine Göre'!$A$1:$O$58</definedName>
  </definedNames>
  <calcPr fullCalcOnLoad="1"/>
</workbook>
</file>

<file path=xl/sharedStrings.xml><?xml version="1.0" encoding="utf-8"?>
<sst xmlns="http://schemas.openxmlformats.org/spreadsheetml/2006/main" count="501" uniqueCount="251">
  <si>
    <t>2022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</si>
  <si>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</si>
  <si>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</si>
  <si>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</si>
  <si>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</si>
  <si>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</si>
  <si>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</si>
  <si>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</si>
  <si>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</si>
  <si>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</si>
  <si>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</si>
  <si>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</si>
  <si>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</si>
  <si>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</si>
  <si>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</si>
  <si>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</si>
  <si>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</si>
  <si>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</si>
  <si>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</si>
  <si>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</si>
  <si>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</si>
  <si>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</si>
  <si>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</si>
  <si>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</si>
  <si>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</si>
  <si>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</si>
  <si>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</si>
  <si>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</si>
  <si>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</si>
  <si>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</si>
  <si>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</si>
  <si>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</si>
  <si>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</si>
  <si>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</si>
  <si>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</si>
  <si>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</si>
  <si>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</si>
  <si>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</si>
  <si>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</si>
  <si>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</si>
  <si>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</si>
  <si>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</si>
  <si>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</si>
  <si>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</si>
  <si>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</si>
  <si>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</si>
  <si>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</si>
  <si>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</si>
  <si>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</si>
  <si>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</si>
  <si>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</si>
  <si>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</si>
  <si>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</si>
  <si>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</si>
  <si>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</si>
  <si>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</si>
  <si>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</si>
  <si>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</si>
  <si>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</si>
  <si>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</si>
  <si>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</si>
  <si>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</si>
  <si>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</si>
  <si>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</si>
  <si>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</si>
  <si>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</si>
  <si>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2021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</si>
  <si>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</si>
  <si>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</si>
  <si>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</si>
  <si>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</si>
  <si>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</si>
  <si>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</si>
  <si>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</si>
  <si>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</si>
  <si>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</si>
  <si>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</si>
  <si>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</si>
  <si>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</si>
  <si>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</si>
  <si>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</si>
  <si>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</si>
  <si>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</si>
  <si>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</si>
  <si>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</si>
  <si>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</si>
  <si>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</si>
  <si>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</si>
  <si>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</si>
  <si>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</si>
  <si>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</si>
  <si>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</si>
  <si>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</si>
  <si>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</si>
  <si>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</si>
  <si>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</si>
  <si>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</si>
  <si>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</si>
  <si>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</si>
  <si>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</si>
  <si>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</si>
  <si>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</si>
  <si>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</si>
  <si>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</si>
  <si>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</si>
  <si>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</si>
  <si>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</si>
  <si>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</si>
  <si>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</si>
  <si>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</si>
  <si>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</si>
  <si>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</si>
  <si>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</si>
  <si>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</si>
  <si>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</si>
  <si>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</si>
  <si>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</si>
  <si>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</si>
  <si>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</si>
  <si>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</si>
  <si>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</si>
  <si>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</si>
  <si>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</si>
  <si>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</si>
  <si>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</si>
  <si>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</si>
  <si>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</si>
  <si>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</si>
  <si>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</si>
  <si>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</si>
  <si>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</si>
  <si>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</si>
  <si>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</si>
  <si>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</si>
  <si>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</si>
  <si>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</si>
  <si>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</si>
  <si>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</si>
  <si>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</si>
  <si>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</si>
  <si>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</si>
  <si>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</si>
  <si>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</si>
  <si>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</si>
  <si>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</si>
  <si>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</si>
  <si>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</si>
  <si>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</si>
  <si>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</si>
  <si>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</si>
  <si>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</si>
  <si>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</si>
  <si>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</si>
  <si>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</si>
  <si>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</si>
  <si>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</si>
  <si>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</si>
  <si>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</si>
  <si>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</si>
  <si>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</si>
  <si>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</si>
  <si>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</si>
  <si>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</si>
  <si>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</si>
  <si>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</si>
  <si>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</si>
  <si>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</si>
  <si>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</si>
  <si>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</si>
  <si>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</si>
  <si>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</si>
  <si>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</si>
  <si>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</si>
  <si>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</si>
  <si>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</si>
  <si>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</si>
  <si>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</si>
  <si>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</si>
  <si>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</si>
  <si>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</si>
  <si>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</si>
  <si>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</si>
  <si>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</si>
  <si>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</si>
  <si>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</si>
  <si>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</si>
  <si>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</si>
  <si>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</si>
  <si>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</si>
  <si>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</si>
  <si>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</si>
  <si>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</si>
  <si>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</si>
  <si>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</si>
  <si>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</si>
  <si>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</si>
  <si>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</si>
  <si>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</si>
  <si>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</si>
  <si>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</si>
  <si>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</si>
  <si>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</si>
  <si>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</si>
  <si>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</si>
  <si>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</si>
  <si>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</si>
  <si>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</si>
  <si>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</si>
  <si>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</si>
  <si>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</si>
  <si>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</si>
  <si>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</si>
  <si>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</si>
  <si>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</si>
  <si>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</si>
  <si>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</si>
  <si>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</si>
  <si>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</si>
  <si>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</si>
  <si>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</si>
  <si>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</si>
  <si>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</si>
  <si>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</si>
  <si>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</si>
  <si>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</si>
  <si>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</si>
  <si>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</si>
  <si>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2022 YILI OCAK-ARALIK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</si>
  <si>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</si>
  <si>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</si>
  <si>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</si>
  <si>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</si>
  <si>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</si>
  <si>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</si>
  <si>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</si>
  <si>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</si>
  <si>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</si>
  <si>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</si>
  <si>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</si>
  <si>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</si>
  <si>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</si>
  <si>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</si>
  <si>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ÜLKELER</t>
  </si>
  <si>
    <t>AMERİKA</t>
  </si>
  <si>
    <t>AZERBEYCAN</t>
  </si>
  <si>
    <t>BEYAZRUSYA</t>
  </si>
  <si>
    <t>ÇEK CUMHU.</t>
  </si>
  <si>
    <t>ÇİN HALK CUM.</t>
  </si>
  <si>
    <t>G.AFRİKA C.</t>
  </si>
  <si>
    <t xml:space="preserve">HİNDİSTAN </t>
  </si>
  <si>
    <t>RUSYA FED.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</si>
</sst>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Fill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Fill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Fill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Fill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43" fillId="0" borderId="16" xfId="53" applyNumberFormat="1" applyFont="1" applyBorder="1" applyAlignment="1" applyProtection="1">
      <alignment/>
      <protection hidden="1"/>
    </xf>
    <xf numFmtId="164" fontId="43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Border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 applyProtection="1">
      <alignment/>
      <protection hidden="1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Fill="1" applyBorder="1" applyAlignment="1" applyProtection="1">
      <alignment/>
      <protection hidden="1"/>
    </xf>
    <xf numFmtId="3" fontId="5" fillId="0" borderId="21" xfId="0" applyNumberFormat="1" applyFont="1" applyFill="1" applyBorder="1" applyAlignment="1" applyProtection="1">
      <alignment/>
      <protection hidden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4" fontId="4" fillId="0" borderId="30" xfId="0" applyNumberFormat="1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shrinkToFit="1"/>
    </xf>
    <xf numFmtId="164" fontId="5" fillId="0" borderId="35" xfId="53" applyNumberFormat="1" applyFont="1" applyBorder="1" applyAlignment="1" applyProtection="1">
      <alignment/>
      <protection hidden="1"/>
    </xf>
    <xf numFmtId="164" fontId="7" fillId="0" borderId="35" xfId="53" applyNumberFormat="1" applyFont="1" applyBorder="1" applyAlignment="1" applyProtection="1">
      <alignment/>
      <protection hidden="1"/>
    </xf>
    <xf numFmtId="0" fontId="5" fillId="0" borderId="37" xfId="0" applyFont="1" applyBorder="1" applyAlignment="1">
      <alignment/>
    </xf>
    <xf numFmtId="49" fontId="5" fillId="0" borderId="38" xfId="0" applyNumberFormat="1" applyFont="1" applyFill="1" applyBorder="1" applyAlignment="1">
      <alignment shrinkToFit="1"/>
    </xf>
    <xf numFmtId="164" fontId="5" fillId="0" borderId="39" xfId="53" applyNumberFormat="1" applyFont="1" applyBorder="1" applyAlignment="1" applyProtection="1">
      <alignment/>
      <protection hidden="1"/>
    </xf>
    <xf numFmtId="164" fontId="7" fillId="0" borderId="39" xfId="53" applyNumberFormat="1" applyFont="1" applyBorder="1" applyAlignment="1" applyProtection="1">
      <alignment/>
      <protection hidden="1"/>
    </xf>
    <xf numFmtId="0" fontId="5" fillId="0" borderId="38" xfId="0" applyFont="1" applyBorder="1" applyAlignment="1">
      <alignment shrinkToFit="1"/>
    </xf>
    <xf numFmtId="49" fontId="5" fillId="0" borderId="40" xfId="0" applyNumberFormat="1" applyFont="1" applyFill="1" applyBorder="1" applyAlignment="1">
      <alignment shrinkToFit="1"/>
    </xf>
    <xf numFmtId="49" fontId="5" fillId="0" borderId="41" xfId="0" applyNumberFormat="1" applyFont="1" applyFill="1" applyBorder="1" applyAlignment="1">
      <alignment shrinkToFit="1"/>
    </xf>
    <xf numFmtId="164" fontId="5" fillId="0" borderId="41" xfId="53" applyNumberFormat="1" applyFont="1" applyBorder="1" applyAlignment="1" applyProtection="1">
      <alignment/>
      <protection hidden="1"/>
    </xf>
    <xf numFmtId="164" fontId="7" fillId="0" borderId="41" xfId="53" applyNumberFormat="1" applyFont="1" applyBorder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TGM\AppData\Local\Temp\Rar$DIa10376.41499\2022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1-2022 ÖZET"/>
      <sheetName val="2022 MİLKAPI"/>
      <sheetName val="2022 MİLAY"/>
      <sheetName val="2022 TABLO"/>
      <sheetName val="2022 HAVAYOLUDENİZYOLU"/>
      <sheetName val="SON10YIL AY"/>
      <sheetName val="SONONYILTABLO"/>
      <sheetName val="2012-2022 GRFK"/>
      <sheetName val="2022 İLKBEŞÜLKE"/>
    </sheetNames>
    <sheetDataSet>
      <sheetData sheetId="0">
        <row r="5">
          <cell r="O5">
            <v>20</v>
          </cell>
        </row>
        <row r="6">
          <cell r="O6">
            <v>241</v>
          </cell>
        </row>
        <row r="7">
          <cell r="O7">
            <v>3</v>
          </cell>
        </row>
        <row r="8">
          <cell r="O8">
            <v>1</v>
          </cell>
        </row>
        <row r="9">
          <cell r="O9">
            <v>19</v>
          </cell>
        </row>
        <row r="10">
          <cell r="O10">
            <v>0</v>
          </cell>
        </row>
        <row r="11">
          <cell r="O11">
            <v>2</v>
          </cell>
        </row>
        <row r="12">
          <cell r="O12">
            <v>3</v>
          </cell>
        </row>
        <row r="13">
          <cell r="O13">
            <v>7</v>
          </cell>
        </row>
        <row r="14">
          <cell r="O14">
            <v>2</v>
          </cell>
        </row>
        <row r="15">
          <cell r="O15">
            <v>1</v>
          </cell>
        </row>
        <row r="16">
          <cell r="O16">
            <v>0</v>
          </cell>
        </row>
        <row r="17">
          <cell r="O17">
            <v>11</v>
          </cell>
        </row>
        <row r="18">
          <cell r="O18">
            <v>3</v>
          </cell>
        </row>
        <row r="19">
          <cell r="O19">
            <v>2</v>
          </cell>
        </row>
        <row r="20">
          <cell r="O20">
            <v>8</v>
          </cell>
        </row>
        <row r="21">
          <cell r="O21">
            <v>40</v>
          </cell>
        </row>
        <row r="22">
          <cell r="O22">
            <v>152</v>
          </cell>
        </row>
        <row r="23">
          <cell r="O23">
            <v>2</v>
          </cell>
        </row>
        <row r="24">
          <cell r="O24">
            <v>10</v>
          </cell>
        </row>
        <row r="25">
          <cell r="O25">
            <v>30</v>
          </cell>
        </row>
        <row r="26">
          <cell r="O26">
            <v>0</v>
          </cell>
        </row>
        <row r="27">
          <cell r="O27">
            <v>10</v>
          </cell>
        </row>
        <row r="28">
          <cell r="O28">
            <v>1</v>
          </cell>
        </row>
        <row r="29">
          <cell r="O29">
            <v>0</v>
          </cell>
        </row>
        <row r="30">
          <cell r="O30">
            <v>140</v>
          </cell>
        </row>
        <row r="31">
          <cell r="O31">
            <v>4</v>
          </cell>
        </row>
        <row r="32">
          <cell r="O32">
            <v>1</v>
          </cell>
        </row>
        <row r="33">
          <cell r="O33">
            <v>1</v>
          </cell>
        </row>
        <row r="34">
          <cell r="O34">
            <v>6</v>
          </cell>
        </row>
        <row r="35">
          <cell r="O35">
            <v>2</v>
          </cell>
        </row>
        <row r="36">
          <cell r="O36">
            <v>4</v>
          </cell>
        </row>
        <row r="37">
          <cell r="O37">
            <v>0</v>
          </cell>
        </row>
        <row r="38">
          <cell r="O38">
            <v>1</v>
          </cell>
        </row>
        <row r="39">
          <cell r="O39">
            <v>47</v>
          </cell>
        </row>
        <row r="40">
          <cell r="O40">
            <v>3</v>
          </cell>
        </row>
        <row r="41">
          <cell r="O41">
            <v>190</v>
          </cell>
        </row>
        <row r="42">
          <cell r="O42">
            <v>14</v>
          </cell>
        </row>
        <row r="43">
          <cell r="O43">
            <v>1</v>
          </cell>
        </row>
        <row r="44">
          <cell r="O44">
            <v>3</v>
          </cell>
        </row>
        <row r="45">
          <cell r="O45">
            <v>1</v>
          </cell>
        </row>
        <row r="46">
          <cell r="O46">
            <v>58</v>
          </cell>
        </row>
        <row r="47">
          <cell r="O47">
            <v>11</v>
          </cell>
        </row>
        <row r="48">
          <cell r="O48">
            <v>3</v>
          </cell>
        </row>
        <row r="49">
          <cell r="O49">
            <v>45</v>
          </cell>
        </row>
        <row r="51">
          <cell r="O51">
            <v>937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29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3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6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1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3</v>
          </cell>
        </row>
        <row r="97">
          <cell r="O97">
            <v>1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18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20</v>
          </cell>
        </row>
        <row r="112">
          <cell r="O112">
            <v>1</v>
          </cell>
        </row>
        <row r="113">
          <cell r="O113">
            <v>4</v>
          </cell>
        </row>
        <row r="114">
          <cell r="O114">
            <v>8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1</v>
          </cell>
        </row>
        <row r="122">
          <cell r="O122">
            <v>0</v>
          </cell>
        </row>
        <row r="123">
          <cell r="O123">
            <v>3</v>
          </cell>
        </row>
        <row r="124">
          <cell r="O124">
            <v>0</v>
          </cell>
        </row>
        <row r="125">
          <cell r="O125">
            <v>3</v>
          </cell>
        </row>
        <row r="126">
          <cell r="O126">
            <v>0</v>
          </cell>
        </row>
        <row r="127">
          <cell r="O127">
            <v>5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3</v>
          </cell>
        </row>
        <row r="133">
          <cell r="O133">
            <v>0</v>
          </cell>
        </row>
        <row r="134">
          <cell r="O134">
            <v>2</v>
          </cell>
        </row>
        <row r="135">
          <cell r="O135">
            <v>0</v>
          </cell>
        </row>
        <row r="136">
          <cell r="O136">
            <v>3</v>
          </cell>
        </row>
        <row r="137">
          <cell r="O137">
            <v>14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2</v>
          </cell>
        </row>
        <row r="152">
          <cell r="O152">
            <v>3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2</v>
          </cell>
        </row>
        <row r="156">
          <cell r="O156">
            <v>0</v>
          </cell>
        </row>
        <row r="157">
          <cell r="O157">
            <v>10</v>
          </cell>
        </row>
        <row r="158">
          <cell r="O158">
            <v>5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8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27</v>
          </cell>
        </row>
        <row r="171">
          <cell r="O171">
            <v>21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2</v>
          </cell>
        </row>
        <row r="177">
          <cell r="O177">
            <v>1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2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3</v>
          </cell>
        </row>
        <row r="191">
          <cell r="O191">
            <v>0</v>
          </cell>
        </row>
        <row r="192">
          <cell r="O192">
            <v>5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30</v>
          </cell>
        </row>
        <row r="196">
          <cell r="O196">
            <v>1</v>
          </cell>
        </row>
        <row r="197">
          <cell r="O197">
            <v>3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4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4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2</v>
          </cell>
        </row>
        <row r="211">
          <cell r="O211">
            <v>1</v>
          </cell>
        </row>
        <row r="212">
          <cell r="O212">
            <v>2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8</v>
          </cell>
        </row>
        <row r="6">
          <cell r="O6">
            <v>4</v>
          </cell>
        </row>
        <row r="7">
          <cell r="O7">
            <v>3</v>
          </cell>
        </row>
        <row r="8">
          <cell r="O8">
            <v>2</v>
          </cell>
        </row>
        <row r="9">
          <cell r="O9">
            <v>9</v>
          </cell>
        </row>
        <row r="10">
          <cell r="O10">
            <v>3</v>
          </cell>
        </row>
        <row r="11">
          <cell r="O11">
            <v>4</v>
          </cell>
        </row>
        <row r="12">
          <cell r="O12">
            <v>4</v>
          </cell>
        </row>
        <row r="13">
          <cell r="O13">
            <v>1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</v>
          </cell>
        </row>
        <row r="17">
          <cell r="O17">
            <v>11</v>
          </cell>
        </row>
        <row r="18">
          <cell r="O18">
            <v>6</v>
          </cell>
        </row>
        <row r="19">
          <cell r="O19">
            <v>8</v>
          </cell>
        </row>
        <row r="20">
          <cell r="O20">
            <v>11</v>
          </cell>
        </row>
        <row r="21">
          <cell r="O21">
            <v>39</v>
          </cell>
        </row>
        <row r="22">
          <cell r="O22">
            <v>0</v>
          </cell>
        </row>
        <row r="23">
          <cell r="O23">
            <v>3</v>
          </cell>
        </row>
        <row r="24">
          <cell r="O24">
            <v>4</v>
          </cell>
        </row>
        <row r="25">
          <cell r="O25">
            <v>26</v>
          </cell>
        </row>
        <row r="26">
          <cell r="O26">
            <v>2</v>
          </cell>
        </row>
        <row r="27">
          <cell r="O27">
            <v>1</v>
          </cell>
        </row>
        <row r="28">
          <cell r="O28">
            <v>3</v>
          </cell>
        </row>
        <row r="29">
          <cell r="O29">
            <v>0</v>
          </cell>
        </row>
        <row r="30">
          <cell r="O30">
            <v>2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1</v>
          </cell>
        </row>
        <row r="34">
          <cell r="O34">
            <v>1</v>
          </cell>
        </row>
        <row r="35">
          <cell r="O35">
            <v>0</v>
          </cell>
        </row>
        <row r="36">
          <cell r="O36">
            <v>1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4</v>
          </cell>
        </row>
        <row r="40">
          <cell r="O40">
            <v>5</v>
          </cell>
        </row>
        <row r="41">
          <cell r="O41">
            <v>13</v>
          </cell>
        </row>
        <row r="42">
          <cell r="O42">
            <v>3</v>
          </cell>
        </row>
        <row r="43">
          <cell r="O43">
            <v>1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36</v>
          </cell>
        </row>
        <row r="47">
          <cell r="O47">
            <v>0</v>
          </cell>
        </row>
        <row r="48">
          <cell r="O48">
            <v>6</v>
          </cell>
        </row>
        <row r="49">
          <cell r="O49">
            <v>36</v>
          </cell>
        </row>
        <row r="51">
          <cell r="O51">
            <v>800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0</v>
          </cell>
        </row>
        <row r="64">
          <cell r="O64">
            <v>1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1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8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27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4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4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5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1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2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1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4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1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68</v>
          </cell>
        </row>
        <row r="6">
          <cell r="O6">
            <v>28</v>
          </cell>
        </row>
        <row r="7">
          <cell r="O7">
            <v>25</v>
          </cell>
        </row>
        <row r="8">
          <cell r="O8">
            <v>23</v>
          </cell>
        </row>
        <row r="9">
          <cell r="O9">
            <v>8</v>
          </cell>
        </row>
        <row r="10">
          <cell r="O10">
            <v>11</v>
          </cell>
        </row>
        <row r="11">
          <cell r="O11">
            <v>7</v>
          </cell>
        </row>
        <row r="12">
          <cell r="O12">
            <v>34</v>
          </cell>
        </row>
        <row r="13">
          <cell r="O13">
            <v>20</v>
          </cell>
        </row>
        <row r="14">
          <cell r="O14">
            <v>21</v>
          </cell>
        </row>
        <row r="15">
          <cell r="O15">
            <v>8</v>
          </cell>
        </row>
        <row r="16">
          <cell r="O16">
            <v>3</v>
          </cell>
        </row>
        <row r="17">
          <cell r="O17">
            <v>42</v>
          </cell>
        </row>
        <row r="18">
          <cell r="O18">
            <v>36</v>
          </cell>
        </row>
        <row r="19">
          <cell r="O19">
            <v>37</v>
          </cell>
        </row>
        <row r="20">
          <cell r="O20">
            <v>29</v>
          </cell>
        </row>
        <row r="21">
          <cell r="O21">
            <v>6371</v>
          </cell>
        </row>
        <row r="22">
          <cell r="O22">
            <v>1110</v>
          </cell>
        </row>
        <row r="23">
          <cell r="O23">
            <v>325</v>
          </cell>
        </row>
        <row r="24">
          <cell r="O24">
            <v>17</v>
          </cell>
        </row>
        <row r="25">
          <cell r="O25">
            <v>141</v>
          </cell>
        </row>
        <row r="26">
          <cell r="O26">
            <v>7</v>
          </cell>
        </row>
        <row r="27">
          <cell r="O27">
            <v>8</v>
          </cell>
        </row>
        <row r="28">
          <cell r="O28">
            <v>30</v>
          </cell>
        </row>
        <row r="29">
          <cell r="O29">
            <v>2</v>
          </cell>
        </row>
        <row r="30">
          <cell r="O30">
            <v>16</v>
          </cell>
        </row>
        <row r="31">
          <cell r="O31">
            <v>12</v>
          </cell>
        </row>
        <row r="32">
          <cell r="O32">
            <v>36</v>
          </cell>
        </row>
        <row r="33">
          <cell r="O33">
            <v>30</v>
          </cell>
        </row>
        <row r="34">
          <cell r="O34">
            <v>1</v>
          </cell>
        </row>
        <row r="35">
          <cell r="O35">
            <v>8</v>
          </cell>
        </row>
        <row r="36">
          <cell r="O36">
            <v>8</v>
          </cell>
        </row>
        <row r="37">
          <cell r="O37">
            <v>3</v>
          </cell>
        </row>
        <row r="38">
          <cell r="O38">
            <v>61</v>
          </cell>
        </row>
        <row r="39">
          <cell r="O39">
            <v>7</v>
          </cell>
        </row>
        <row r="40">
          <cell r="O40">
            <v>21</v>
          </cell>
        </row>
        <row r="41">
          <cell r="O41">
            <v>71</v>
          </cell>
        </row>
        <row r="42">
          <cell r="O42">
            <v>11</v>
          </cell>
        </row>
        <row r="43">
          <cell r="O43">
            <v>72</v>
          </cell>
        </row>
        <row r="44">
          <cell r="O44">
            <v>2</v>
          </cell>
        </row>
        <row r="45">
          <cell r="O45">
            <v>0</v>
          </cell>
        </row>
        <row r="46">
          <cell r="O46">
            <v>63</v>
          </cell>
        </row>
        <row r="47">
          <cell r="O47">
            <v>17</v>
          </cell>
        </row>
        <row r="48">
          <cell r="O48">
            <v>6</v>
          </cell>
        </row>
        <row r="49">
          <cell r="O49">
            <v>171</v>
          </cell>
        </row>
        <row r="51">
          <cell r="O51">
            <v>1311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3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3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7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1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2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23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9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43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1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6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32</v>
          </cell>
        </row>
        <row r="115">
          <cell r="O115">
            <v>1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11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9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2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2</v>
          </cell>
        </row>
        <row r="150">
          <cell r="O150">
            <v>14</v>
          </cell>
        </row>
        <row r="151">
          <cell r="O151">
            <v>0</v>
          </cell>
        </row>
        <row r="152">
          <cell r="O152">
            <v>2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7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1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13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3</v>
          </cell>
        </row>
        <row r="188">
          <cell r="O188">
            <v>0</v>
          </cell>
        </row>
        <row r="189">
          <cell r="O189">
            <v>1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1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3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3">
        <row r="5">
          <cell r="O5">
            <v>2739</v>
          </cell>
        </row>
        <row r="6">
          <cell r="O6">
            <v>478</v>
          </cell>
        </row>
        <row r="7">
          <cell r="O7">
            <v>113</v>
          </cell>
        </row>
        <row r="8">
          <cell r="O8">
            <v>151</v>
          </cell>
        </row>
        <row r="9">
          <cell r="O9">
            <v>30</v>
          </cell>
        </row>
        <row r="10">
          <cell r="O10">
            <v>931</v>
          </cell>
        </row>
        <row r="11">
          <cell r="O11">
            <v>47</v>
          </cell>
        </row>
        <row r="12">
          <cell r="O12">
            <v>441</v>
          </cell>
        </row>
        <row r="13">
          <cell r="O13">
            <v>256</v>
          </cell>
        </row>
        <row r="14">
          <cell r="O14">
            <v>350</v>
          </cell>
        </row>
        <row r="15">
          <cell r="O15">
            <v>54</v>
          </cell>
        </row>
        <row r="16">
          <cell r="O16">
            <v>295</v>
          </cell>
        </row>
        <row r="17">
          <cell r="O17">
            <v>592</v>
          </cell>
        </row>
        <row r="18">
          <cell r="O18">
            <v>136</v>
          </cell>
        </row>
        <row r="19">
          <cell r="O19">
            <v>6062</v>
          </cell>
        </row>
        <row r="20">
          <cell r="O20">
            <v>410</v>
          </cell>
        </row>
        <row r="21">
          <cell r="O21">
            <v>74785</v>
          </cell>
        </row>
        <row r="22">
          <cell r="O22">
            <v>430</v>
          </cell>
        </row>
        <row r="23">
          <cell r="O23">
            <v>3084</v>
          </cell>
        </row>
        <row r="24">
          <cell r="O24">
            <v>189</v>
          </cell>
        </row>
        <row r="25">
          <cell r="O25">
            <v>1258</v>
          </cell>
        </row>
        <row r="26">
          <cell r="O26">
            <v>81</v>
          </cell>
        </row>
        <row r="27">
          <cell r="O27">
            <v>53</v>
          </cell>
        </row>
        <row r="28">
          <cell r="O28">
            <v>271</v>
          </cell>
        </row>
        <row r="29">
          <cell r="O29">
            <v>18</v>
          </cell>
        </row>
        <row r="30">
          <cell r="O30">
            <v>140</v>
          </cell>
        </row>
        <row r="31">
          <cell r="O31">
            <v>32</v>
          </cell>
        </row>
        <row r="32">
          <cell r="O32">
            <v>282</v>
          </cell>
        </row>
        <row r="33">
          <cell r="O33">
            <v>756</v>
          </cell>
        </row>
        <row r="34">
          <cell r="O34">
            <v>21</v>
          </cell>
        </row>
        <row r="35">
          <cell r="O35">
            <v>118</v>
          </cell>
        </row>
        <row r="36">
          <cell r="O36">
            <v>12</v>
          </cell>
        </row>
        <row r="37">
          <cell r="O37">
            <v>52</v>
          </cell>
        </row>
        <row r="38">
          <cell r="O38">
            <v>3293</v>
          </cell>
        </row>
        <row r="39">
          <cell r="O39">
            <v>171</v>
          </cell>
        </row>
        <row r="40">
          <cell r="O40">
            <v>432</v>
          </cell>
        </row>
        <row r="41">
          <cell r="O41">
            <v>2799</v>
          </cell>
        </row>
        <row r="42">
          <cell r="O42">
            <v>76</v>
          </cell>
        </row>
        <row r="43">
          <cell r="O43">
            <v>645</v>
          </cell>
        </row>
        <row r="44">
          <cell r="O44">
            <v>25</v>
          </cell>
        </row>
        <row r="45">
          <cell r="O45">
            <v>5</v>
          </cell>
        </row>
        <row r="46">
          <cell r="O46">
            <v>312</v>
          </cell>
        </row>
        <row r="47">
          <cell r="O47">
            <v>32</v>
          </cell>
        </row>
        <row r="48">
          <cell r="O48">
            <v>72</v>
          </cell>
        </row>
        <row r="49">
          <cell r="O49">
            <v>1185</v>
          </cell>
        </row>
        <row r="51">
          <cell r="O51">
            <v>4221</v>
          </cell>
        </row>
        <row r="58">
          <cell r="O58">
            <v>12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12</v>
          </cell>
        </row>
        <row r="63">
          <cell r="O63">
            <v>87</v>
          </cell>
        </row>
        <row r="64">
          <cell r="O64">
            <v>0</v>
          </cell>
        </row>
        <row r="65">
          <cell r="O65">
            <v>2</v>
          </cell>
        </row>
        <row r="66">
          <cell r="O66">
            <v>14</v>
          </cell>
        </row>
        <row r="67">
          <cell r="O67">
            <v>2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9</v>
          </cell>
        </row>
        <row r="75">
          <cell r="O75">
            <v>7</v>
          </cell>
        </row>
        <row r="76">
          <cell r="O76">
            <v>0</v>
          </cell>
        </row>
        <row r="77">
          <cell r="O77">
            <v>52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0</v>
          </cell>
        </row>
        <row r="89">
          <cell r="O89">
            <v>62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16</v>
          </cell>
        </row>
        <row r="93">
          <cell r="O93">
            <v>0</v>
          </cell>
        </row>
        <row r="94">
          <cell r="O94">
            <v>5</v>
          </cell>
        </row>
        <row r="95">
          <cell r="O95">
            <v>57</v>
          </cell>
        </row>
        <row r="96">
          <cell r="O96">
            <v>1</v>
          </cell>
        </row>
        <row r="97">
          <cell r="O97">
            <v>12</v>
          </cell>
        </row>
        <row r="98">
          <cell r="O98">
            <v>3</v>
          </cell>
        </row>
        <row r="99">
          <cell r="O99">
            <v>0</v>
          </cell>
        </row>
        <row r="100">
          <cell r="O100">
            <v>114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2</v>
          </cell>
        </row>
        <row r="104">
          <cell r="O104">
            <v>8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3</v>
          </cell>
        </row>
        <row r="109">
          <cell r="O109">
            <v>1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30</v>
          </cell>
        </row>
        <row r="114">
          <cell r="O114">
            <v>46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13</v>
          </cell>
        </row>
        <row r="118">
          <cell r="O118">
            <v>0</v>
          </cell>
        </row>
        <row r="119">
          <cell r="O119">
            <v>45</v>
          </cell>
        </row>
        <row r="120">
          <cell r="O120">
            <v>53</v>
          </cell>
        </row>
        <row r="121">
          <cell r="O121">
            <v>1</v>
          </cell>
        </row>
        <row r="122">
          <cell r="O122">
            <v>3</v>
          </cell>
        </row>
        <row r="123">
          <cell r="O123">
            <v>10</v>
          </cell>
        </row>
        <row r="124">
          <cell r="O124">
            <v>1</v>
          </cell>
        </row>
        <row r="125">
          <cell r="O125">
            <v>9</v>
          </cell>
        </row>
        <row r="126">
          <cell r="O126">
            <v>4</v>
          </cell>
        </row>
        <row r="127">
          <cell r="O127">
            <v>5</v>
          </cell>
        </row>
        <row r="128">
          <cell r="O128">
            <v>0</v>
          </cell>
        </row>
        <row r="129">
          <cell r="O129">
            <v>11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30</v>
          </cell>
        </row>
        <row r="133">
          <cell r="O133">
            <v>0</v>
          </cell>
        </row>
        <row r="134">
          <cell r="O134">
            <v>3</v>
          </cell>
        </row>
        <row r="135">
          <cell r="O135">
            <v>1</v>
          </cell>
        </row>
        <row r="136">
          <cell r="O136">
            <v>385</v>
          </cell>
        </row>
        <row r="137">
          <cell r="O137">
            <v>23</v>
          </cell>
        </row>
        <row r="138">
          <cell r="O138">
            <v>2</v>
          </cell>
        </row>
        <row r="139">
          <cell r="O139">
            <v>2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1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4</v>
          </cell>
        </row>
        <row r="149">
          <cell r="O149">
            <v>0</v>
          </cell>
        </row>
        <row r="150">
          <cell r="O150">
            <v>20</v>
          </cell>
        </row>
        <row r="151">
          <cell r="O151">
            <v>0</v>
          </cell>
        </row>
        <row r="152">
          <cell r="O152">
            <v>19</v>
          </cell>
        </row>
        <row r="153">
          <cell r="O153">
            <v>0</v>
          </cell>
        </row>
        <row r="154">
          <cell r="O154">
            <v>6</v>
          </cell>
        </row>
        <row r="155">
          <cell r="O155">
            <v>19</v>
          </cell>
        </row>
        <row r="156">
          <cell r="O156">
            <v>0</v>
          </cell>
        </row>
        <row r="157">
          <cell r="O157">
            <v>13</v>
          </cell>
        </row>
        <row r="158">
          <cell r="O158">
            <v>23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3</v>
          </cell>
        </row>
        <row r="164">
          <cell r="O164">
            <v>2</v>
          </cell>
        </row>
        <row r="165">
          <cell r="O165">
            <v>0</v>
          </cell>
        </row>
        <row r="166">
          <cell r="O166">
            <v>23</v>
          </cell>
        </row>
        <row r="167">
          <cell r="O167">
            <v>43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19</v>
          </cell>
        </row>
        <row r="171">
          <cell r="O171">
            <v>65</v>
          </cell>
        </row>
        <row r="172">
          <cell r="O172">
            <v>0</v>
          </cell>
        </row>
        <row r="173">
          <cell r="O173">
            <v>4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2</v>
          </cell>
        </row>
        <row r="177">
          <cell r="O177">
            <v>0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8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12</v>
          </cell>
        </row>
        <row r="188">
          <cell r="O188">
            <v>3</v>
          </cell>
        </row>
        <row r="189">
          <cell r="O189">
            <v>0</v>
          </cell>
        </row>
        <row r="190">
          <cell r="O190">
            <v>2</v>
          </cell>
        </row>
        <row r="191">
          <cell r="O191">
            <v>2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3</v>
          </cell>
        </row>
        <row r="195">
          <cell r="O195">
            <v>11</v>
          </cell>
        </row>
        <row r="196">
          <cell r="O196">
            <v>0</v>
          </cell>
        </row>
        <row r="197">
          <cell r="O197">
            <v>45</v>
          </cell>
        </row>
        <row r="198">
          <cell r="O198">
            <v>18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5</v>
          </cell>
        </row>
        <row r="202">
          <cell r="O202">
            <v>9</v>
          </cell>
        </row>
        <row r="203">
          <cell r="O203">
            <v>0</v>
          </cell>
        </row>
        <row r="204">
          <cell r="O204">
            <v>5</v>
          </cell>
        </row>
        <row r="205">
          <cell r="O205">
            <v>3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3</v>
          </cell>
        </row>
        <row r="211">
          <cell r="O211">
            <v>3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8</v>
          </cell>
        </row>
      </sheetData>
      <sheetData sheetId="4">
        <row r="5">
          <cell r="O5">
            <v>26204</v>
          </cell>
        </row>
        <row r="6">
          <cell r="O6">
            <v>1039</v>
          </cell>
        </row>
        <row r="7">
          <cell r="O7">
            <v>284</v>
          </cell>
        </row>
        <row r="8">
          <cell r="O8">
            <v>515</v>
          </cell>
        </row>
        <row r="9">
          <cell r="O9">
            <v>90</v>
          </cell>
        </row>
        <row r="10">
          <cell r="O10">
            <v>5398</v>
          </cell>
        </row>
        <row r="11">
          <cell r="O11">
            <v>377</v>
          </cell>
        </row>
        <row r="12">
          <cell r="O12">
            <v>2596</v>
          </cell>
        </row>
        <row r="13">
          <cell r="O13">
            <v>460</v>
          </cell>
        </row>
        <row r="14">
          <cell r="O14">
            <v>348</v>
          </cell>
        </row>
        <row r="15">
          <cell r="O15">
            <v>1465</v>
          </cell>
        </row>
        <row r="16">
          <cell r="O16">
            <v>890</v>
          </cell>
        </row>
        <row r="17">
          <cell r="O17">
            <v>3903</v>
          </cell>
        </row>
        <row r="18">
          <cell r="O18">
            <v>198</v>
          </cell>
        </row>
        <row r="19">
          <cell r="O19">
            <v>14132</v>
          </cell>
        </row>
        <row r="20">
          <cell r="O20">
            <v>317</v>
          </cell>
        </row>
        <row r="21">
          <cell r="O21">
            <v>171397</v>
          </cell>
        </row>
        <row r="22">
          <cell r="O22">
            <v>798</v>
          </cell>
        </row>
        <row r="23">
          <cell r="O23">
            <v>4233</v>
          </cell>
        </row>
        <row r="24">
          <cell r="O24">
            <v>304</v>
          </cell>
        </row>
        <row r="25">
          <cell r="O25">
            <v>4934</v>
          </cell>
        </row>
        <row r="26">
          <cell r="O26">
            <v>1215</v>
          </cell>
        </row>
        <row r="27">
          <cell r="O27">
            <v>384</v>
          </cell>
        </row>
        <row r="28">
          <cell r="O28">
            <v>696</v>
          </cell>
        </row>
        <row r="29">
          <cell r="O29">
            <v>23</v>
          </cell>
        </row>
        <row r="30">
          <cell r="O30">
            <v>374</v>
          </cell>
        </row>
        <row r="31">
          <cell r="O31">
            <v>783</v>
          </cell>
        </row>
        <row r="32">
          <cell r="O32">
            <v>400</v>
          </cell>
        </row>
        <row r="33">
          <cell r="O33">
            <v>3030</v>
          </cell>
        </row>
        <row r="34">
          <cell r="O34">
            <v>59</v>
          </cell>
        </row>
        <row r="35">
          <cell r="O35">
            <v>226</v>
          </cell>
        </row>
        <row r="36">
          <cell r="O36">
            <v>28</v>
          </cell>
        </row>
        <row r="37">
          <cell r="O37">
            <v>145</v>
          </cell>
        </row>
        <row r="38">
          <cell r="O38">
            <v>19522</v>
          </cell>
        </row>
        <row r="39">
          <cell r="O39">
            <v>295</v>
          </cell>
        </row>
        <row r="40">
          <cell r="O40">
            <v>1164</v>
          </cell>
        </row>
        <row r="41">
          <cell r="O41">
            <v>22549</v>
          </cell>
        </row>
        <row r="42">
          <cell r="O42">
            <v>172</v>
          </cell>
        </row>
        <row r="43">
          <cell r="O43">
            <v>985</v>
          </cell>
        </row>
        <row r="44">
          <cell r="O44">
            <v>31</v>
          </cell>
        </row>
        <row r="45">
          <cell r="O45">
            <v>17</v>
          </cell>
        </row>
        <row r="46">
          <cell r="O46">
            <v>956</v>
          </cell>
        </row>
        <row r="47">
          <cell r="O47">
            <v>435</v>
          </cell>
        </row>
        <row r="48">
          <cell r="O48">
            <v>114</v>
          </cell>
        </row>
        <row r="49">
          <cell r="O49">
            <v>1855</v>
          </cell>
        </row>
        <row r="51">
          <cell r="O51">
            <v>14556</v>
          </cell>
        </row>
        <row r="58">
          <cell r="O58">
            <v>32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23</v>
          </cell>
        </row>
        <row r="63">
          <cell r="O63">
            <v>136</v>
          </cell>
        </row>
        <row r="64">
          <cell r="O64">
            <v>1</v>
          </cell>
        </row>
        <row r="65">
          <cell r="O65">
            <v>4</v>
          </cell>
        </row>
        <row r="66">
          <cell r="O66">
            <v>34</v>
          </cell>
        </row>
        <row r="67">
          <cell r="O67">
            <v>2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9</v>
          </cell>
        </row>
        <row r="73">
          <cell r="O73">
            <v>0</v>
          </cell>
        </row>
        <row r="74">
          <cell r="O74">
            <v>13</v>
          </cell>
        </row>
        <row r="75">
          <cell r="O75">
            <v>152</v>
          </cell>
        </row>
        <row r="76">
          <cell r="O76">
            <v>0</v>
          </cell>
        </row>
        <row r="77">
          <cell r="O77">
            <v>135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43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3</v>
          </cell>
        </row>
        <row r="88">
          <cell r="O88">
            <v>7</v>
          </cell>
        </row>
        <row r="89">
          <cell r="O89">
            <v>10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299</v>
          </cell>
        </row>
        <row r="93">
          <cell r="O93">
            <v>1</v>
          </cell>
        </row>
        <row r="94">
          <cell r="O94">
            <v>6</v>
          </cell>
        </row>
        <row r="95">
          <cell r="O95">
            <v>153</v>
          </cell>
        </row>
        <row r="96">
          <cell r="O96">
            <v>0</v>
          </cell>
        </row>
        <row r="97">
          <cell r="O97">
            <v>195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234</v>
          </cell>
        </row>
        <row r="101">
          <cell r="O101">
            <v>16</v>
          </cell>
        </row>
        <row r="102">
          <cell r="O102">
            <v>0</v>
          </cell>
        </row>
        <row r="103">
          <cell r="O103">
            <v>5</v>
          </cell>
        </row>
        <row r="104">
          <cell r="O104">
            <v>12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36</v>
          </cell>
        </row>
        <row r="112">
          <cell r="O112">
            <v>0</v>
          </cell>
        </row>
        <row r="113">
          <cell r="O113">
            <v>18</v>
          </cell>
        </row>
        <row r="114">
          <cell r="O114">
            <v>112</v>
          </cell>
        </row>
        <row r="115">
          <cell r="O115">
            <v>1</v>
          </cell>
        </row>
        <row r="116">
          <cell r="O116">
            <v>8</v>
          </cell>
        </row>
        <row r="117">
          <cell r="O117">
            <v>36</v>
          </cell>
        </row>
        <row r="118">
          <cell r="O118">
            <v>0</v>
          </cell>
        </row>
        <row r="119">
          <cell r="O119">
            <v>70</v>
          </cell>
        </row>
        <row r="120">
          <cell r="O120">
            <v>40</v>
          </cell>
        </row>
        <row r="121">
          <cell r="O121">
            <v>0</v>
          </cell>
        </row>
        <row r="122">
          <cell r="O122">
            <v>1</v>
          </cell>
        </row>
        <row r="123">
          <cell r="O123">
            <v>10</v>
          </cell>
        </row>
        <row r="124">
          <cell r="O124">
            <v>3</v>
          </cell>
        </row>
        <row r="125">
          <cell r="O125">
            <v>6</v>
          </cell>
        </row>
        <row r="126">
          <cell r="O126">
            <v>13</v>
          </cell>
        </row>
        <row r="127">
          <cell r="O127">
            <v>40</v>
          </cell>
        </row>
        <row r="128">
          <cell r="O128">
            <v>0</v>
          </cell>
        </row>
        <row r="129">
          <cell r="O129">
            <v>64</v>
          </cell>
        </row>
        <row r="130">
          <cell r="O130">
            <v>0</v>
          </cell>
        </row>
        <row r="131">
          <cell r="O131">
            <v>2</v>
          </cell>
        </row>
        <row r="132">
          <cell r="O132">
            <v>76</v>
          </cell>
        </row>
        <row r="133">
          <cell r="O133">
            <v>0</v>
          </cell>
        </row>
        <row r="134">
          <cell r="O134">
            <v>176</v>
          </cell>
        </row>
        <row r="135">
          <cell r="O135">
            <v>3</v>
          </cell>
        </row>
        <row r="136">
          <cell r="O136">
            <v>1108</v>
          </cell>
        </row>
        <row r="137">
          <cell r="O137">
            <v>46</v>
          </cell>
        </row>
        <row r="138">
          <cell r="O138">
            <v>70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12</v>
          </cell>
        </row>
        <row r="144">
          <cell r="O144">
            <v>3</v>
          </cell>
        </row>
        <row r="145">
          <cell r="O145">
            <v>70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2</v>
          </cell>
        </row>
        <row r="149">
          <cell r="O149">
            <v>0</v>
          </cell>
        </row>
        <row r="150">
          <cell r="O150">
            <v>32</v>
          </cell>
        </row>
        <row r="151">
          <cell r="O151">
            <v>0</v>
          </cell>
        </row>
        <row r="152">
          <cell r="O152">
            <v>34</v>
          </cell>
        </row>
        <row r="153">
          <cell r="O153">
            <v>0</v>
          </cell>
        </row>
        <row r="154">
          <cell r="O154">
            <v>28</v>
          </cell>
        </row>
        <row r="155">
          <cell r="O155">
            <v>101</v>
          </cell>
        </row>
        <row r="156">
          <cell r="O156">
            <v>0</v>
          </cell>
        </row>
        <row r="157">
          <cell r="O157">
            <v>1</v>
          </cell>
        </row>
        <row r="158">
          <cell r="O158">
            <v>204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1</v>
          </cell>
        </row>
        <row r="164">
          <cell r="O164">
            <v>2</v>
          </cell>
        </row>
        <row r="165">
          <cell r="O165">
            <v>0</v>
          </cell>
        </row>
        <row r="166">
          <cell r="O166">
            <v>10</v>
          </cell>
        </row>
        <row r="167">
          <cell r="O167">
            <v>57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38</v>
          </cell>
        </row>
        <row r="171">
          <cell r="O171">
            <v>170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10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30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21</v>
          </cell>
        </row>
        <row r="188">
          <cell r="O188">
            <v>13</v>
          </cell>
        </row>
        <row r="189">
          <cell r="O189">
            <v>0</v>
          </cell>
        </row>
        <row r="190">
          <cell r="O190">
            <v>4</v>
          </cell>
        </row>
        <row r="191">
          <cell r="O191">
            <v>4</v>
          </cell>
        </row>
        <row r="192">
          <cell r="O192">
            <v>11</v>
          </cell>
        </row>
        <row r="193">
          <cell r="O193">
            <v>0</v>
          </cell>
        </row>
        <row r="194">
          <cell r="O194">
            <v>24</v>
          </cell>
        </row>
        <row r="195">
          <cell r="O195">
            <v>34</v>
          </cell>
        </row>
        <row r="196">
          <cell r="O196">
            <v>0</v>
          </cell>
        </row>
        <row r="197">
          <cell r="O197">
            <v>64</v>
          </cell>
        </row>
        <row r="198">
          <cell r="O198">
            <v>8</v>
          </cell>
        </row>
        <row r="199">
          <cell r="O199">
            <v>1</v>
          </cell>
        </row>
        <row r="200">
          <cell r="O200">
            <v>0</v>
          </cell>
        </row>
        <row r="201">
          <cell r="O201">
            <v>3</v>
          </cell>
        </row>
        <row r="202">
          <cell r="O202">
            <v>485</v>
          </cell>
        </row>
        <row r="203">
          <cell r="O203">
            <v>0</v>
          </cell>
        </row>
        <row r="204">
          <cell r="O204">
            <v>13</v>
          </cell>
        </row>
        <row r="205">
          <cell r="O205">
            <v>2</v>
          </cell>
        </row>
        <row r="206">
          <cell r="O206">
            <v>2</v>
          </cell>
        </row>
        <row r="207">
          <cell r="O207">
            <v>6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14</v>
          </cell>
        </row>
        <row r="211">
          <cell r="O211">
            <v>15</v>
          </cell>
        </row>
        <row r="212">
          <cell r="O212">
            <v>5</v>
          </cell>
        </row>
        <row r="213">
          <cell r="O213">
            <v>2</v>
          </cell>
        </row>
        <row r="214">
          <cell r="O214">
            <v>20</v>
          </cell>
        </row>
      </sheetData>
      <sheetData sheetId="5">
        <row r="5">
          <cell r="O5">
            <v>36053</v>
          </cell>
        </row>
        <row r="6">
          <cell r="O6">
            <v>2905</v>
          </cell>
        </row>
        <row r="7">
          <cell r="O7">
            <v>687</v>
          </cell>
        </row>
        <row r="8">
          <cell r="O8">
            <v>927</v>
          </cell>
        </row>
        <row r="9">
          <cell r="O9">
            <v>2392</v>
          </cell>
        </row>
        <row r="10">
          <cell r="O10">
            <v>6426</v>
          </cell>
        </row>
        <row r="11">
          <cell r="O11">
            <v>962</v>
          </cell>
        </row>
        <row r="12">
          <cell r="O12">
            <v>4317</v>
          </cell>
        </row>
        <row r="13">
          <cell r="O13">
            <v>4255</v>
          </cell>
        </row>
        <row r="14">
          <cell r="O14">
            <v>1373</v>
          </cell>
        </row>
        <row r="15">
          <cell r="O15">
            <v>3366</v>
          </cell>
        </row>
        <row r="16">
          <cell r="O16">
            <v>1149</v>
          </cell>
        </row>
        <row r="17">
          <cell r="O17">
            <v>4421</v>
          </cell>
        </row>
        <row r="18">
          <cell r="O18">
            <v>424</v>
          </cell>
        </row>
        <row r="19">
          <cell r="O19">
            <v>10995</v>
          </cell>
        </row>
        <row r="20">
          <cell r="O20">
            <v>692</v>
          </cell>
        </row>
        <row r="21">
          <cell r="O21">
            <v>201231</v>
          </cell>
        </row>
        <row r="22">
          <cell r="O22">
            <v>2311</v>
          </cell>
        </row>
        <row r="23">
          <cell r="O23">
            <v>5009</v>
          </cell>
        </row>
        <row r="24">
          <cell r="O24">
            <v>560</v>
          </cell>
        </row>
        <row r="25">
          <cell r="O25">
            <v>3132</v>
          </cell>
        </row>
        <row r="26">
          <cell r="O26">
            <v>3290</v>
          </cell>
        </row>
        <row r="27">
          <cell r="O27">
            <v>1071</v>
          </cell>
        </row>
        <row r="28">
          <cell r="O28">
            <v>2095</v>
          </cell>
        </row>
        <row r="29">
          <cell r="O29">
            <v>52</v>
          </cell>
        </row>
        <row r="30">
          <cell r="O30">
            <v>728</v>
          </cell>
        </row>
        <row r="31">
          <cell r="O31">
            <v>7498</v>
          </cell>
        </row>
        <row r="32">
          <cell r="O32">
            <v>393</v>
          </cell>
        </row>
        <row r="33">
          <cell r="O33">
            <v>2697</v>
          </cell>
        </row>
        <row r="34">
          <cell r="O34">
            <v>281</v>
          </cell>
        </row>
        <row r="35">
          <cell r="O35">
            <v>565</v>
          </cell>
        </row>
        <row r="36">
          <cell r="O36">
            <v>106</v>
          </cell>
        </row>
        <row r="37">
          <cell r="O37">
            <v>632</v>
          </cell>
        </row>
        <row r="38">
          <cell r="O38">
            <v>32378</v>
          </cell>
        </row>
        <row r="39">
          <cell r="O39">
            <v>442</v>
          </cell>
        </row>
        <row r="40">
          <cell r="O40">
            <v>5154</v>
          </cell>
        </row>
        <row r="41">
          <cell r="O41">
            <v>48328</v>
          </cell>
        </row>
        <row r="42">
          <cell r="O42">
            <v>4043</v>
          </cell>
        </row>
        <row r="43">
          <cell r="O43">
            <v>1597</v>
          </cell>
        </row>
        <row r="44">
          <cell r="O44">
            <v>130</v>
          </cell>
        </row>
        <row r="45">
          <cell r="O45">
            <v>64</v>
          </cell>
        </row>
        <row r="46">
          <cell r="O46">
            <v>1768</v>
          </cell>
        </row>
        <row r="47">
          <cell r="O47">
            <v>1654</v>
          </cell>
        </row>
        <row r="48">
          <cell r="O48">
            <v>211</v>
          </cell>
        </row>
        <row r="49">
          <cell r="O49">
            <v>2256</v>
          </cell>
        </row>
        <row r="51">
          <cell r="O51">
            <v>22133</v>
          </cell>
        </row>
        <row r="58">
          <cell r="O58">
            <v>51</v>
          </cell>
        </row>
        <row r="59">
          <cell r="O59">
            <v>0</v>
          </cell>
        </row>
        <row r="60">
          <cell r="O60">
            <v>2</v>
          </cell>
        </row>
        <row r="61">
          <cell r="O61">
            <v>2</v>
          </cell>
        </row>
        <row r="62">
          <cell r="O62">
            <v>71</v>
          </cell>
        </row>
        <row r="63">
          <cell r="O63">
            <v>995</v>
          </cell>
        </row>
        <row r="64">
          <cell r="O64">
            <v>2</v>
          </cell>
        </row>
        <row r="65">
          <cell r="O65">
            <v>18</v>
          </cell>
        </row>
        <row r="66">
          <cell r="O66">
            <v>61</v>
          </cell>
        </row>
        <row r="67">
          <cell r="O67">
            <v>9</v>
          </cell>
        </row>
        <row r="68">
          <cell r="O68">
            <v>0</v>
          </cell>
        </row>
        <row r="69">
          <cell r="O69">
            <v>4</v>
          </cell>
        </row>
        <row r="70">
          <cell r="O70">
            <v>2</v>
          </cell>
        </row>
        <row r="71">
          <cell r="O71">
            <v>0</v>
          </cell>
        </row>
        <row r="72">
          <cell r="O72">
            <v>108</v>
          </cell>
        </row>
        <row r="73">
          <cell r="O73">
            <v>1</v>
          </cell>
        </row>
        <row r="74">
          <cell r="O74">
            <v>7</v>
          </cell>
        </row>
        <row r="75">
          <cell r="O75">
            <v>1704</v>
          </cell>
        </row>
        <row r="76">
          <cell r="O76">
            <v>1</v>
          </cell>
        </row>
        <row r="77">
          <cell r="O77">
            <v>238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1</v>
          </cell>
        </row>
        <row r="82">
          <cell r="O82">
            <v>49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7</v>
          </cell>
        </row>
        <row r="88">
          <cell r="O88">
            <v>19</v>
          </cell>
        </row>
        <row r="89">
          <cell r="O89">
            <v>23</v>
          </cell>
        </row>
        <row r="90">
          <cell r="O90">
            <v>0</v>
          </cell>
        </row>
        <row r="91">
          <cell r="O91">
            <v>9</v>
          </cell>
        </row>
        <row r="92">
          <cell r="O92">
            <v>108</v>
          </cell>
        </row>
        <row r="93">
          <cell r="O93">
            <v>2</v>
          </cell>
        </row>
        <row r="94">
          <cell r="O94">
            <v>15</v>
          </cell>
        </row>
        <row r="95">
          <cell r="O95">
            <v>116</v>
          </cell>
        </row>
        <row r="96">
          <cell r="O96">
            <v>8</v>
          </cell>
        </row>
        <row r="97">
          <cell r="O97">
            <v>237</v>
          </cell>
        </row>
        <row r="98">
          <cell r="O98">
            <v>1</v>
          </cell>
        </row>
        <row r="99">
          <cell r="O99">
            <v>0</v>
          </cell>
        </row>
        <row r="100">
          <cell r="O100">
            <v>586</v>
          </cell>
        </row>
        <row r="101">
          <cell r="O101">
            <v>224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19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1</v>
          </cell>
        </row>
        <row r="109">
          <cell r="O109">
            <v>7</v>
          </cell>
        </row>
        <row r="110">
          <cell r="O110">
            <v>0</v>
          </cell>
        </row>
        <row r="111">
          <cell r="O111">
            <v>78</v>
          </cell>
        </row>
        <row r="112">
          <cell r="O112">
            <v>1</v>
          </cell>
        </row>
        <row r="113">
          <cell r="O113">
            <v>47</v>
          </cell>
        </row>
        <row r="114">
          <cell r="O114">
            <v>297</v>
          </cell>
        </row>
        <row r="115">
          <cell r="O115">
            <v>7</v>
          </cell>
        </row>
        <row r="116">
          <cell r="O116">
            <v>12</v>
          </cell>
        </row>
        <row r="117">
          <cell r="O117">
            <v>96</v>
          </cell>
        </row>
        <row r="118">
          <cell r="O118">
            <v>0</v>
          </cell>
        </row>
        <row r="119">
          <cell r="O119">
            <v>66</v>
          </cell>
        </row>
        <row r="120">
          <cell r="O120">
            <v>59</v>
          </cell>
        </row>
        <row r="121">
          <cell r="O121">
            <v>0</v>
          </cell>
        </row>
        <row r="122">
          <cell r="O122">
            <v>3</v>
          </cell>
        </row>
        <row r="123">
          <cell r="O123">
            <v>66</v>
          </cell>
        </row>
        <row r="124">
          <cell r="O124">
            <v>537</v>
          </cell>
        </row>
        <row r="125">
          <cell r="O125">
            <v>10</v>
          </cell>
        </row>
        <row r="126">
          <cell r="O126">
            <v>35</v>
          </cell>
        </row>
        <row r="127">
          <cell r="O127">
            <v>749</v>
          </cell>
        </row>
        <row r="128">
          <cell r="O128">
            <v>0</v>
          </cell>
        </row>
        <row r="129">
          <cell r="O129">
            <v>91</v>
          </cell>
        </row>
        <row r="130">
          <cell r="O130">
            <v>0</v>
          </cell>
        </row>
        <row r="131">
          <cell r="O131">
            <v>3</v>
          </cell>
        </row>
        <row r="132">
          <cell r="O132">
            <v>125</v>
          </cell>
        </row>
        <row r="133">
          <cell r="O133">
            <v>0</v>
          </cell>
        </row>
        <row r="134">
          <cell r="O134">
            <v>1395</v>
          </cell>
        </row>
        <row r="135">
          <cell r="O135">
            <v>34</v>
          </cell>
        </row>
        <row r="136">
          <cell r="O136">
            <v>3037</v>
          </cell>
        </row>
        <row r="137">
          <cell r="O137">
            <v>28</v>
          </cell>
        </row>
        <row r="138">
          <cell r="O138">
            <v>1042</v>
          </cell>
        </row>
        <row r="139">
          <cell r="O139">
            <v>0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1</v>
          </cell>
        </row>
        <row r="143">
          <cell r="O143">
            <v>14</v>
          </cell>
        </row>
        <row r="144">
          <cell r="O144">
            <v>3</v>
          </cell>
        </row>
        <row r="145">
          <cell r="O145">
            <v>40</v>
          </cell>
        </row>
        <row r="146">
          <cell r="O146">
            <v>1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74</v>
          </cell>
        </row>
        <row r="151">
          <cell r="O151">
            <v>1</v>
          </cell>
        </row>
        <row r="152">
          <cell r="O152">
            <v>43</v>
          </cell>
        </row>
        <row r="153">
          <cell r="O153">
            <v>0</v>
          </cell>
        </row>
        <row r="154">
          <cell r="O154">
            <v>34</v>
          </cell>
        </row>
        <row r="155">
          <cell r="O155">
            <v>115</v>
          </cell>
        </row>
        <row r="156">
          <cell r="O156">
            <v>0</v>
          </cell>
        </row>
        <row r="157">
          <cell r="O157">
            <v>7</v>
          </cell>
        </row>
        <row r="158">
          <cell r="O158">
            <v>1714</v>
          </cell>
        </row>
        <row r="159">
          <cell r="O159">
            <v>2</v>
          </cell>
        </row>
        <row r="160">
          <cell r="O160">
            <v>0</v>
          </cell>
        </row>
        <row r="161">
          <cell r="O161">
            <v>2</v>
          </cell>
        </row>
        <row r="162">
          <cell r="O162">
            <v>0</v>
          </cell>
        </row>
        <row r="163">
          <cell r="O163">
            <v>4</v>
          </cell>
        </row>
        <row r="164">
          <cell r="O164">
            <v>4</v>
          </cell>
        </row>
        <row r="165">
          <cell r="O165">
            <v>0</v>
          </cell>
        </row>
        <row r="166">
          <cell r="O166">
            <v>39</v>
          </cell>
        </row>
        <row r="167">
          <cell r="O167">
            <v>103</v>
          </cell>
        </row>
        <row r="168">
          <cell r="O168">
            <v>1</v>
          </cell>
        </row>
        <row r="169">
          <cell r="O169">
            <v>2</v>
          </cell>
        </row>
        <row r="170">
          <cell r="O170">
            <v>292</v>
          </cell>
        </row>
        <row r="171">
          <cell r="O171">
            <v>308</v>
          </cell>
        </row>
        <row r="172">
          <cell r="O172">
            <v>0</v>
          </cell>
        </row>
        <row r="173">
          <cell r="O173">
            <v>15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44</v>
          </cell>
        </row>
        <row r="177">
          <cell r="O177">
            <v>0</v>
          </cell>
        </row>
        <row r="178">
          <cell r="O178">
            <v>8</v>
          </cell>
        </row>
        <row r="179">
          <cell r="O179">
            <v>3</v>
          </cell>
        </row>
        <row r="180">
          <cell r="O180">
            <v>0</v>
          </cell>
        </row>
        <row r="181">
          <cell r="O181">
            <v>4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46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28</v>
          </cell>
        </row>
        <row r="188">
          <cell r="O188">
            <v>36</v>
          </cell>
        </row>
        <row r="189">
          <cell r="O189">
            <v>2</v>
          </cell>
        </row>
        <row r="190">
          <cell r="O190">
            <v>17</v>
          </cell>
        </row>
        <row r="191">
          <cell r="O191">
            <v>15</v>
          </cell>
        </row>
        <row r="192">
          <cell r="O192">
            <v>69</v>
          </cell>
        </row>
        <row r="193">
          <cell r="O193">
            <v>0</v>
          </cell>
        </row>
        <row r="194">
          <cell r="O194">
            <v>31</v>
          </cell>
        </row>
        <row r="195">
          <cell r="O195">
            <v>11</v>
          </cell>
        </row>
        <row r="196">
          <cell r="O196">
            <v>0</v>
          </cell>
        </row>
        <row r="197">
          <cell r="O197">
            <v>79</v>
          </cell>
        </row>
        <row r="198">
          <cell r="O198">
            <v>16</v>
          </cell>
        </row>
        <row r="199">
          <cell r="O199">
            <v>2</v>
          </cell>
        </row>
        <row r="200">
          <cell r="O200">
            <v>0</v>
          </cell>
        </row>
        <row r="201">
          <cell r="O201">
            <v>9</v>
          </cell>
        </row>
        <row r="202">
          <cell r="O202">
            <v>92</v>
          </cell>
        </row>
        <row r="203">
          <cell r="O203">
            <v>0</v>
          </cell>
        </row>
        <row r="204">
          <cell r="O204">
            <v>12</v>
          </cell>
        </row>
        <row r="205">
          <cell r="O205">
            <v>7</v>
          </cell>
        </row>
        <row r="206">
          <cell r="O206">
            <v>24</v>
          </cell>
        </row>
        <row r="207">
          <cell r="O207">
            <v>12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15</v>
          </cell>
        </row>
        <row r="211">
          <cell r="O211">
            <v>12</v>
          </cell>
        </row>
        <row r="212">
          <cell r="O212">
            <v>20</v>
          </cell>
        </row>
        <row r="213">
          <cell r="O213">
            <v>1</v>
          </cell>
        </row>
        <row r="214">
          <cell r="O214">
            <v>25</v>
          </cell>
        </row>
      </sheetData>
      <sheetData sheetId="6">
        <row r="5">
          <cell r="O5">
            <v>44441</v>
          </cell>
        </row>
        <row r="6">
          <cell r="O6">
            <v>4298</v>
          </cell>
        </row>
        <row r="7">
          <cell r="O7">
            <v>1215</v>
          </cell>
        </row>
        <row r="8">
          <cell r="O8">
            <v>3115</v>
          </cell>
        </row>
        <row r="9">
          <cell r="O9">
            <v>6928</v>
          </cell>
        </row>
        <row r="10">
          <cell r="O10">
            <v>15201</v>
          </cell>
        </row>
        <row r="11">
          <cell r="O11">
            <v>830</v>
          </cell>
        </row>
        <row r="12">
          <cell r="O12">
            <v>3042</v>
          </cell>
        </row>
        <row r="13">
          <cell r="O13">
            <v>6136</v>
          </cell>
        </row>
        <row r="14">
          <cell r="O14">
            <v>1743</v>
          </cell>
        </row>
        <row r="15">
          <cell r="O15">
            <v>8585</v>
          </cell>
        </row>
        <row r="16">
          <cell r="O16">
            <v>1387</v>
          </cell>
        </row>
        <row r="17">
          <cell r="O17">
            <v>10396</v>
          </cell>
        </row>
        <row r="18">
          <cell r="O18">
            <v>545</v>
          </cell>
        </row>
        <row r="19">
          <cell r="O19">
            <v>21250</v>
          </cell>
        </row>
        <row r="20">
          <cell r="O20">
            <v>696</v>
          </cell>
        </row>
        <row r="21">
          <cell r="O21">
            <v>231650</v>
          </cell>
        </row>
        <row r="22">
          <cell r="O22">
            <v>3536</v>
          </cell>
        </row>
        <row r="23">
          <cell r="O23">
            <v>5375</v>
          </cell>
        </row>
        <row r="24">
          <cell r="O24">
            <v>972</v>
          </cell>
        </row>
        <row r="25">
          <cell r="O25">
            <v>8944</v>
          </cell>
        </row>
        <row r="26">
          <cell r="O26">
            <v>4358</v>
          </cell>
        </row>
        <row r="27">
          <cell r="O27">
            <v>4537</v>
          </cell>
        </row>
        <row r="28">
          <cell r="O28">
            <v>4893</v>
          </cell>
        </row>
        <row r="29">
          <cell r="O29">
            <v>80</v>
          </cell>
        </row>
        <row r="30">
          <cell r="O30">
            <v>1352</v>
          </cell>
        </row>
        <row r="31">
          <cell r="O31">
            <v>8197</v>
          </cell>
        </row>
        <row r="32">
          <cell r="O32">
            <v>348</v>
          </cell>
        </row>
        <row r="33">
          <cell r="O33">
            <v>1027</v>
          </cell>
        </row>
        <row r="34">
          <cell r="O34">
            <v>8902</v>
          </cell>
        </row>
        <row r="35">
          <cell r="O35">
            <v>851</v>
          </cell>
        </row>
        <row r="36">
          <cell r="O36">
            <v>206</v>
          </cell>
        </row>
        <row r="37">
          <cell r="O37">
            <v>1541</v>
          </cell>
        </row>
        <row r="38">
          <cell r="O38">
            <v>34860</v>
          </cell>
        </row>
        <row r="39">
          <cell r="O39">
            <v>633</v>
          </cell>
        </row>
        <row r="40">
          <cell r="O40">
            <v>4767</v>
          </cell>
        </row>
        <row r="41">
          <cell r="O41">
            <v>70213</v>
          </cell>
        </row>
        <row r="42">
          <cell r="O42">
            <v>6663</v>
          </cell>
        </row>
        <row r="43">
          <cell r="O43">
            <v>2306</v>
          </cell>
        </row>
        <row r="44">
          <cell r="O44">
            <v>298</v>
          </cell>
        </row>
        <row r="45">
          <cell r="O45">
            <v>1343</v>
          </cell>
        </row>
        <row r="46">
          <cell r="O46">
            <v>2550</v>
          </cell>
        </row>
        <row r="47">
          <cell r="O47">
            <v>3343</v>
          </cell>
        </row>
        <row r="48">
          <cell r="O48">
            <v>342</v>
          </cell>
        </row>
        <row r="49">
          <cell r="O49">
            <v>2683</v>
          </cell>
        </row>
        <row r="51">
          <cell r="O51">
            <v>42631</v>
          </cell>
        </row>
        <row r="58">
          <cell r="O58">
            <v>75</v>
          </cell>
        </row>
        <row r="59">
          <cell r="O59">
            <v>0</v>
          </cell>
        </row>
        <row r="60">
          <cell r="O60">
            <v>4</v>
          </cell>
        </row>
        <row r="61">
          <cell r="O61">
            <v>23</v>
          </cell>
        </row>
        <row r="62">
          <cell r="O62">
            <v>69</v>
          </cell>
        </row>
        <row r="63">
          <cell r="O63">
            <v>2402</v>
          </cell>
        </row>
        <row r="64">
          <cell r="O64">
            <v>5</v>
          </cell>
        </row>
        <row r="65">
          <cell r="O65">
            <v>125</v>
          </cell>
        </row>
        <row r="66">
          <cell r="O66">
            <v>62</v>
          </cell>
        </row>
        <row r="67">
          <cell r="O67">
            <v>6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1</v>
          </cell>
        </row>
        <row r="71">
          <cell r="O71">
            <v>0</v>
          </cell>
        </row>
        <row r="72">
          <cell r="O72">
            <v>535</v>
          </cell>
        </row>
        <row r="73">
          <cell r="O73">
            <v>1</v>
          </cell>
        </row>
        <row r="74">
          <cell r="O74">
            <v>9</v>
          </cell>
        </row>
        <row r="75">
          <cell r="O75">
            <v>1766</v>
          </cell>
        </row>
        <row r="76">
          <cell r="O76">
            <v>2</v>
          </cell>
        </row>
        <row r="77">
          <cell r="O77">
            <v>382</v>
          </cell>
        </row>
        <row r="78">
          <cell r="O78">
            <v>3</v>
          </cell>
        </row>
        <row r="79">
          <cell r="O79">
            <v>1</v>
          </cell>
        </row>
        <row r="80">
          <cell r="O80">
            <v>0</v>
          </cell>
        </row>
        <row r="81">
          <cell r="O81">
            <v>2</v>
          </cell>
        </row>
        <row r="82">
          <cell r="O82">
            <v>114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5</v>
          </cell>
        </row>
        <row r="86">
          <cell r="O86">
            <v>0</v>
          </cell>
        </row>
        <row r="87">
          <cell r="O87">
            <v>6</v>
          </cell>
        </row>
        <row r="88">
          <cell r="O88">
            <v>61</v>
          </cell>
        </row>
        <row r="89">
          <cell r="O89">
            <v>29</v>
          </cell>
        </row>
        <row r="90">
          <cell r="O90">
            <v>0</v>
          </cell>
        </row>
        <row r="91">
          <cell r="O91">
            <v>8</v>
          </cell>
        </row>
        <row r="92">
          <cell r="O92">
            <v>115</v>
          </cell>
        </row>
        <row r="93">
          <cell r="O93">
            <v>3</v>
          </cell>
        </row>
        <row r="94">
          <cell r="O94">
            <v>55</v>
          </cell>
        </row>
        <row r="95">
          <cell r="O95">
            <v>115</v>
          </cell>
        </row>
        <row r="96">
          <cell r="O96">
            <v>20</v>
          </cell>
        </row>
        <row r="97">
          <cell r="O97">
            <v>775</v>
          </cell>
        </row>
        <row r="98">
          <cell r="O98">
            <v>2</v>
          </cell>
        </row>
        <row r="99">
          <cell r="O99">
            <v>4</v>
          </cell>
        </row>
        <row r="100">
          <cell r="O100">
            <v>688</v>
          </cell>
        </row>
        <row r="101">
          <cell r="O101">
            <v>483</v>
          </cell>
        </row>
        <row r="102">
          <cell r="O102">
            <v>3</v>
          </cell>
        </row>
        <row r="103">
          <cell r="O103">
            <v>6</v>
          </cell>
        </row>
        <row r="104">
          <cell r="O104">
            <v>22</v>
          </cell>
        </row>
        <row r="105">
          <cell r="O105">
            <v>0</v>
          </cell>
        </row>
        <row r="106">
          <cell r="O106">
            <v>2</v>
          </cell>
        </row>
        <row r="107">
          <cell r="O107">
            <v>1</v>
          </cell>
        </row>
        <row r="108">
          <cell r="O108">
            <v>2</v>
          </cell>
        </row>
        <row r="109">
          <cell r="O109">
            <v>7</v>
          </cell>
        </row>
        <row r="110">
          <cell r="O110">
            <v>1</v>
          </cell>
        </row>
        <row r="111">
          <cell r="O111">
            <v>113</v>
          </cell>
        </row>
        <row r="112">
          <cell r="O112">
            <v>4</v>
          </cell>
        </row>
        <row r="113">
          <cell r="O113">
            <v>153</v>
          </cell>
        </row>
        <row r="114">
          <cell r="O114">
            <v>282</v>
          </cell>
        </row>
        <row r="115">
          <cell r="O115">
            <v>20</v>
          </cell>
        </row>
        <row r="116">
          <cell r="O116">
            <v>17</v>
          </cell>
        </row>
        <row r="117">
          <cell r="O117">
            <v>203</v>
          </cell>
        </row>
        <row r="118">
          <cell r="O118">
            <v>0</v>
          </cell>
        </row>
        <row r="119">
          <cell r="O119">
            <v>88</v>
          </cell>
        </row>
        <row r="120">
          <cell r="O120">
            <v>43</v>
          </cell>
        </row>
        <row r="121">
          <cell r="O121">
            <v>0</v>
          </cell>
        </row>
        <row r="122">
          <cell r="O122">
            <v>2</v>
          </cell>
        </row>
        <row r="123">
          <cell r="O123">
            <v>65</v>
          </cell>
        </row>
        <row r="124">
          <cell r="O124">
            <v>910</v>
          </cell>
        </row>
        <row r="125">
          <cell r="O125">
            <v>19</v>
          </cell>
        </row>
        <row r="126">
          <cell r="O126">
            <v>77</v>
          </cell>
        </row>
        <row r="127">
          <cell r="O127">
            <v>325</v>
          </cell>
        </row>
        <row r="128">
          <cell r="O128">
            <v>0</v>
          </cell>
        </row>
        <row r="129">
          <cell r="O129">
            <v>107</v>
          </cell>
        </row>
        <row r="130">
          <cell r="O130">
            <v>2</v>
          </cell>
        </row>
        <row r="131">
          <cell r="O131">
            <v>4</v>
          </cell>
        </row>
        <row r="132">
          <cell r="O132">
            <v>123</v>
          </cell>
        </row>
        <row r="133">
          <cell r="O133">
            <v>0</v>
          </cell>
        </row>
        <row r="134">
          <cell r="O134">
            <v>1466</v>
          </cell>
        </row>
        <row r="135">
          <cell r="O135">
            <v>14</v>
          </cell>
        </row>
        <row r="136">
          <cell r="O136">
            <v>4552</v>
          </cell>
        </row>
        <row r="137">
          <cell r="O137">
            <v>99</v>
          </cell>
        </row>
        <row r="138">
          <cell r="O138">
            <v>1269</v>
          </cell>
        </row>
        <row r="139">
          <cell r="O139">
            <v>6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3</v>
          </cell>
        </row>
        <row r="143">
          <cell r="O143">
            <v>67</v>
          </cell>
        </row>
        <row r="144">
          <cell r="O144">
            <v>44</v>
          </cell>
        </row>
        <row r="145">
          <cell r="O145">
            <v>96</v>
          </cell>
        </row>
        <row r="146">
          <cell r="O146">
            <v>5</v>
          </cell>
        </row>
        <row r="147">
          <cell r="O147">
            <v>1</v>
          </cell>
        </row>
        <row r="148">
          <cell r="O148">
            <v>1</v>
          </cell>
        </row>
        <row r="149">
          <cell r="O149">
            <v>7</v>
          </cell>
        </row>
        <row r="150">
          <cell r="O150">
            <v>101</v>
          </cell>
        </row>
        <row r="151">
          <cell r="O151">
            <v>1</v>
          </cell>
        </row>
        <row r="152">
          <cell r="O152">
            <v>78</v>
          </cell>
        </row>
        <row r="153">
          <cell r="O153">
            <v>0</v>
          </cell>
        </row>
        <row r="154">
          <cell r="O154">
            <v>108</v>
          </cell>
        </row>
        <row r="155">
          <cell r="O155">
            <v>207</v>
          </cell>
        </row>
        <row r="156">
          <cell r="O156">
            <v>0</v>
          </cell>
        </row>
        <row r="157">
          <cell r="O157">
            <v>26</v>
          </cell>
        </row>
        <row r="158">
          <cell r="O158">
            <v>1664</v>
          </cell>
        </row>
        <row r="159">
          <cell r="O159">
            <v>3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3</v>
          </cell>
        </row>
        <row r="165">
          <cell r="O165">
            <v>0</v>
          </cell>
        </row>
        <row r="166">
          <cell r="O166">
            <v>25</v>
          </cell>
        </row>
        <row r="167">
          <cell r="O167">
            <v>115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1060</v>
          </cell>
        </row>
        <row r="171">
          <cell r="O171">
            <v>383</v>
          </cell>
        </row>
        <row r="172">
          <cell r="O172">
            <v>0</v>
          </cell>
        </row>
        <row r="173">
          <cell r="O173">
            <v>16</v>
          </cell>
        </row>
        <row r="174">
          <cell r="O174">
            <v>0</v>
          </cell>
        </row>
        <row r="175">
          <cell r="O175">
            <v>9</v>
          </cell>
        </row>
        <row r="176">
          <cell r="O176">
            <v>38</v>
          </cell>
        </row>
        <row r="177">
          <cell r="O177">
            <v>2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9</v>
          </cell>
        </row>
        <row r="182">
          <cell r="O182">
            <v>5</v>
          </cell>
        </row>
        <row r="183">
          <cell r="O183">
            <v>3</v>
          </cell>
        </row>
        <row r="184">
          <cell r="O184">
            <v>40</v>
          </cell>
        </row>
        <row r="185">
          <cell r="O185">
            <v>0</v>
          </cell>
        </row>
        <row r="186">
          <cell r="O186">
            <v>6</v>
          </cell>
        </row>
        <row r="187">
          <cell r="O187">
            <v>73</v>
          </cell>
        </row>
        <row r="188">
          <cell r="O188">
            <v>103</v>
          </cell>
        </row>
        <row r="189">
          <cell r="O189">
            <v>4</v>
          </cell>
        </row>
        <row r="190">
          <cell r="O190">
            <v>34</v>
          </cell>
        </row>
        <row r="191">
          <cell r="O191">
            <v>3</v>
          </cell>
        </row>
        <row r="192">
          <cell r="O192">
            <v>211</v>
          </cell>
        </row>
        <row r="193">
          <cell r="O193">
            <v>0</v>
          </cell>
        </row>
        <row r="194">
          <cell r="O194">
            <v>41</v>
          </cell>
        </row>
        <row r="195">
          <cell r="O195">
            <v>44</v>
          </cell>
        </row>
        <row r="196">
          <cell r="O196">
            <v>4</v>
          </cell>
        </row>
        <row r="197">
          <cell r="O197">
            <v>101</v>
          </cell>
        </row>
        <row r="198">
          <cell r="O198">
            <v>27</v>
          </cell>
        </row>
        <row r="199">
          <cell r="O199">
            <v>1</v>
          </cell>
        </row>
        <row r="200">
          <cell r="O200">
            <v>0</v>
          </cell>
        </row>
        <row r="201">
          <cell r="O201">
            <v>13</v>
          </cell>
        </row>
        <row r="202">
          <cell r="O202">
            <v>1182</v>
          </cell>
        </row>
        <row r="203">
          <cell r="O203">
            <v>0</v>
          </cell>
        </row>
        <row r="204">
          <cell r="O204">
            <v>47</v>
          </cell>
        </row>
        <row r="205">
          <cell r="O205">
            <v>3</v>
          </cell>
        </row>
        <row r="206">
          <cell r="O206">
            <v>41</v>
          </cell>
        </row>
        <row r="207">
          <cell r="O207">
            <v>17</v>
          </cell>
        </row>
        <row r="208">
          <cell r="O208">
            <v>6</v>
          </cell>
        </row>
        <row r="209">
          <cell r="O209">
            <v>0</v>
          </cell>
        </row>
        <row r="210">
          <cell r="O210">
            <v>35</v>
          </cell>
        </row>
        <row r="211">
          <cell r="O211">
            <v>22</v>
          </cell>
        </row>
        <row r="212">
          <cell r="O212">
            <v>29</v>
          </cell>
        </row>
        <row r="213">
          <cell r="O213">
            <v>4</v>
          </cell>
        </row>
        <row r="214">
          <cell r="O214">
            <v>36</v>
          </cell>
        </row>
      </sheetData>
      <sheetData sheetId="7">
        <row r="5">
          <cell r="O5">
            <v>42826</v>
          </cell>
        </row>
        <row r="6">
          <cell r="O6">
            <v>3337</v>
          </cell>
        </row>
        <row r="7">
          <cell r="O7">
            <v>1121</v>
          </cell>
        </row>
        <row r="8">
          <cell r="O8">
            <v>2638</v>
          </cell>
        </row>
        <row r="9">
          <cell r="O9">
            <v>7211</v>
          </cell>
        </row>
        <row r="10">
          <cell r="O10">
            <v>10892</v>
          </cell>
        </row>
        <row r="11">
          <cell r="O11">
            <v>1154</v>
          </cell>
        </row>
        <row r="12">
          <cell r="O12">
            <v>3378</v>
          </cell>
        </row>
        <row r="13">
          <cell r="O13">
            <v>5008</v>
          </cell>
        </row>
        <row r="14">
          <cell r="O14">
            <v>784</v>
          </cell>
        </row>
        <row r="15">
          <cell r="O15">
            <v>4186</v>
          </cell>
        </row>
        <row r="16">
          <cell r="O16">
            <v>1337</v>
          </cell>
        </row>
        <row r="17">
          <cell r="O17">
            <v>12678</v>
          </cell>
        </row>
        <row r="18">
          <cell r="O18">
            <v>505</v>
          </cell>
        </row>
        <row r="19">
          <cell r="O19">
            <v>23750</v>
          </cell>
        </row>
        <row r="20">
          <cell r="O20">
            <v>517</v>
          </cell>
        </row>
        <row r="21">
          <cell r="O21">
            <v>236665</v>
          </cell>
        </row>
        <row r="22">
          <cell r="O22">
            <v>3179</v>
          </cell>
        </row>
        <row r="23">
          <cell r="O23">
            <v>5423</v>
          </cell>
        </row>
        <row r="24">
          <cell r="O24">
            <v>1168</v>
          </cell>
        </row>
        <row r="25">
          <cell r="O25">
            <v>9310</v>
          </cell>
        </row>
        <row r="26">
          <cell r="O26">
            <v>3654</v>
          </cell>
        </row>
        <row r="27">
          <cell r="O27">
            <v>2342</v>
          </cell>
        </row>
        <row r="28">
          <cell r="O28">
            <v>7951</v>
          </cell>
        </row>
        <row r="29">
          <cell r="O29">
            <v>64</v>
          </cell>
        </row>
        <row r="30">
          <cell r="O30">
            <v>1117</v>
          </cell>
        </row>
        <row r="31">
          <cell r="O31">
            <v>6683</v>
          </cell>
        </row>
        <row r="32">
          <cell r="O32">
            <v>344</v>
          </cell>
        </row>
        <row r="33">
          <cell r="O33">
            <v>798</v>
          </cell>
        </row>
        <row r="34">
          <cell r="O34">
            <v>9431</v>
          </cell>
        </row>
        <row r="35">
          <cell r="O35">
            <v>761</v>
          </cell>
        </row>
        <row r="36">
          <cell r="O36">
            <v>167</v>
          </cell>
        </row>
        <row r="37">
          <cell r="O37">
            <v>510</v>
          </cell>
        </row>
        <row r="38">
          <cell r="O38">
            <v>33303</v>
          </cell>
        </row>
        <row r="39">
          <cell r="O39">
            <v>645</v>
          </cell>
        </row>
        <row r="40">
          <cell r="O40">
            <v>5309</v>
          </cell>
        </row>
        <row r="41">
          <cell r="O41">
            <v>80849</v>
          </cell>
        </row>
        <row r="42">
          <cell r="O42">
            <v>6495</v>
          </cell>
        </row>
        <row r="43">
          <cell r="O43">
            <v>1955</v>
          </cell>
        </row>
        <row r="44">
          <cell r="O44">
            <v>230</v>
          </cell>
        </row>
        <row r="45">
          <cell r="O45">
            <v>1900</v>
          </cell>
        </row>
        <row r="46">
          <cell r="O46">
            <v>2380</v>
          </cell>
        </row>
        <row r="47">
          <cell r="O47">
            <v>2998</v>
          </cell>
        </row>
        <row r="48">
          <cell r="O48">
            <v>279</v>
          </cell>
        </row>
        <row r="49">
          <cell r="O49">
            <v>4459</v>
          </cell>
        </row>
        <row r="51">
          <cell r="O51">
            <v>39714</v>
          </cell>
        </row>
        <row r="58">
          <cell r="O58">
            <v>74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10</v>
          </cell>
        </row>
        <row r="62">
          <cell r="O62">
            <v>68</v>
          </cell>
        </row>
        <row r="63">
          <cell r="O63">
            <v>2643</v>
          </cell>
        </row>
        <row r="64">
          <cell r="O64">
            <v>0</v>
          </cell>
        </row>
        <row r="65">
          <cell r="O65">
            <v>109</v>
          </cell>
        </row>
        <row r="66">
          <cell r="O66">
            <v>50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7</v>
          </cell>
        </row>
        <row r="70">
          <cell r="O70">
            <v>2</v>
          </cell>
        </row>
        <row r="71">
          <cell r="O71">
            <v>0</v>
          </cell>
        </row>
        <row r="72">
          <cell r="O72">
            <v>425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1865</v>
          </cell>
        </row>
        <row r="76">
          <cell r="O76">
            <v>1</v>
          </cell>
        </row>
        <row r="77">
          <cell r="O77">
            <v>324</v>
          </cell>
        </row>
        <row r="78">
          <cell r="O78">
            <v>3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160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11</v>
          </cell>
        </row>
        <row r="88">
          <cell r="O88">
            <v>47</v>
          </cell>
        </row>
        <row r="89">
          <cell r="O89">
            <v>30</v>
          </cell>
        </row>
        <row r="90">
          <cell r="O90">
            <v>0</v>
          </cell>
        </row>
        <row r="91">
          <cell r="O91">
            <v>5</v>
          </cell>
        </row>
        <row r="92">
          <cell r="O92">
            <v>40</v>
          </cell>
        </row>
        <row r="93">
          <cell r="O93">
            <v>5</v>
          </cell>
        </row>
        <row r="94">
          <cell r="O94">
            <v>74</v>
          </cell>
        </row>
        <row r="95">
          <cell r="O95">
            <v>173</v>
          </cell>
        </row>
        <row r="96">
          <cell r="O96">
            <v>7</v>
          </cell>
        </row>
        <row r="97">
          <cell r="O97">
            <v>1790</v>
          </cell>
        </row>
        <row r="98">
          <cell r="O98">
            <v>2</v>
          </cell>
        </row>
        <row r="99">
          <cell r="O99">
            <v>6</v>
          </cell>
        </row>
        <row r="100">
          <cell r="O100">
            <v>402</v>
          </cell>
        </row>
        <row r="101">
          <cell r="O101">
            <v>496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11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4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234</v>
          </cell>
        </row>
        <row r="112">
          <cell r="O112">
            <v>0</v>
          </cell>
        </row>
        <row r="113">
          <cell r="O113">
            <v>157</v>
          </cell>
        </row>
        <row r="114">
          <cell r="O114">
            <v>352</v>
          </cell>
        </row>
        <row r="115">
          <cell r="O115">
            <v>1</v>
          </cell>
        </row>
        <row r="116">
          <cell r="O116">
            <v>13</v>
          </cell>
        </row>
        <row r="117">
          <cell r="O117">
            <v>110</v>
          </cell>
        </row>
        <row r="118">
          <cell r="O118">
            <v>0</v>
          </cell>
        </row>
        <row r="119">
          <cell r="O119">
            <v>65</v>
          </cell>
        </row>
        <row r="120">
          <cell r="O120">
            <v>43</v>
          </cell>
        </row>
        <row r="121">
          <cell r="O121">
            <v>0</v>
          </cell>
        </row>
        <row r="122">
          <cell r="O122">
            <v>3</v>
          </cell>
        </row>
        <row r="123">
          <cell r="O123">
            <v>87</v>
          </cell>
        </row>
        <row r="124">
          <cell r="O124">
            <v>144</v>
          </cell>
        </row>
        <row r="125">
          <cell r="O125">
            <v>9</v>
          </cell>
        </row>
        <row r="126">
          <cell r="O126">
            <v>85</v>
          </cell>
        </row>
        <row r="127">
          <cell r="O127">
            <v>144</v>
          </cell>
        </row>
        <row r="128">
          <cell r="O128">
            <v>0</v>
          </cell>
        </row>
        <row r="129">
          <cell r="O129">
            <v>55</v>
          </cell>
        </row>
        <row r="130">
          <cell r="O130">
            <v>1</v>
          </cell>
        </row>
        <row r="131">
          <cell r="O131">
            <v>61</v>
          </cell>
        </row>
        <row r="132">
          <cell r="O132">
            <v>149</v>
          </cell>
        </row>
        <row r="133">
          <cell r="O133">
            <v>0</v>
          </cell>
        </row>
        <row r="134">
          <cell r="O134">
            <v>1917</v>
          </cell>
        </row>
        <row r="135">
          <cell r="O135">
            <v>5</v>
          </cell>
        </row>
        <row r="136">
          <cell r="O136">
            <v>4169</v>
          </cell>
        </row>
        <row r="137">
          <cell r="O137">
            <v>35</v>
          </cell>
        </row>
        <row r="138">
          <cell r="O138">
            <v>1759</v>
          </cell>
        </row>
        <row r="139">
          <cell r="O139">
            <v>4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34</v>
          </cell>
        </row>
        <row r="144">
          <cell r="O144">
            <v>11</v>
          </cell>
        </row>
        <row r="145">
          <cell r="O145">
            <v>107</v>
          </cell>
        </row>
        <row r="146">
          <cell r="O146">
            <v>4</v>
          </cell>
        </row>
        <row r="147">
          <cell r="O147">
            <v>0</v>
          </cell>
        </row>
        <row r="148">
          <cell r="O148">
            <v>2</v>
          </cell>
        </row>
        <row r="149">
          <cell r="O149">
            <v>3</v>
          </cell>
        </row>
        <row r="150">
          <cell r="O150">
            <v>48</v>
          </cell>
        </row>
        <row r="151">
          <cell r="O151">
            <v>1</v>
          </cell>
        </row>
        <row r="152">
          <cell r="O152">
            <v>75</v>
          </cell>
        </row>
        <row r="153">
          <cell r="O153">
            <v>0</v>
          </cell>
        </row>
        <row r="154">
          <cell r="O154">
            <v>17</v>
          </cell>
        </row>
        <row r="155">
          <cell r="O155">
            <v>125</v>
          </cell>
        </row>
        <row r="156">
          <cell r="O156">
            <v>0</v>
          </cell>
        </row>
        <row r="157">
          <cell r="O157">
            <v>13</v>
          </cell>
        </row>
        <row r="158">
          <cell r="O158">
            <v>1507</v>
          </cell>
        </row>
        <row r="159">
          <cell r="O159">
            <v>2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1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19</v>
          </cell>
        </row>
        <row r="167">
          <cell r="O167">
            <v>53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1159</v>
          </cell>
        </row>
        <row r="171">
          <cell r="O171">
            <v>252</v>
          </cell>
        </row>
        <row r="172">
          <cell r="O172">
            <v>0</v>
          </cell>
        </row>
        <row r="173">
          <cell r="O173">
            <v>2</v>
          </cell>
        </row>
        <row r="174">
          <cell r="O174">
            <v>0</v>
          </cell>
        </row>
        <row r="175">
          <cell r="O175">
            <v>5</v>
          </cell>
        </row>
        <row r="176">
          <cell r="O176">
            <v>48</v>
          </cell>
        </row>
        <row r="177">
          <cell r="O177">
            <v>3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5</v>
          </cell>
        </row>
        <row r="182">
          <cell r="O182">
            <v>10</v>
          </cell>
        </row>
        <row r="183">
          <cell r="O183">
            <v>2</v>
          </cell>
        </row>
        <row r="184">
          <cell r="O184">
            <v>23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50</v>
          </cell>
        </row>
        <row r="188">
          <cell r="O188">
            <v>49</v>
          </cell>
        </row>
        <row r="189">
          <cell r="O189">
            <v>3</v>
          </cell>
        </row>
        <row r="190">
          <cell r="O190">
            <v>22</v>
          </cell>
        </row>
        <row r="191">
          <cell r="O191">
            <v>7</v>
          </cell>
        </row>
        <row r="192">
          <cell r="O192">
            <v>118</v>
          </cell>
        </row>
        <row r="193">
          <cell r="O193">
            <v>1</v>
          </cell>
        </row>
        <row r="194">
          <cell r="O194">
            <v>56</v>
          </cell>
        </row>
        <row r="195">
          <cell r="O195">
            <v>45</v>
          </cell>
        </row>
        <row r="196">
          <cell r="O196">
            <v>2</v>
          </cell>
        </row>
        <row r="197">
          <cell r="O197">
            <v>85</v>
          </cell>
        </row>
        <row r="198">
          <cell r="O198">
            <v>17</v>
          </cell>
        </row>
        <row r="199">
          <cell r="O199">
            <v>1</v>
          </cell>
        </row>
        <row r="200">
          <cell r="O200">
            <v>0</v>
          </cell>
        </row>
        <row r="201">
          <cell r="O201">
            <v>7</v>
          </cell>
        </row>
        <row r="202">
          <cell r="O202">
            <v>1865</v>
          </cell>
        </row>
        <row r="203">
          <cell r="O203">
            <v>0</v>
          </cell>
        </row>
        <row r="204">
          <cell r="O204">
            <v>79</v>
          </cell>
        </row>
        <row r="205">
          <cell r="O205">
            <v>3</v>
          </cell>
        </row>
        <row r="206">
          <cell r="O206">
            <v>29</v>
          </cell>
        </row>
        <row r="207">
          <cell r="O207">
            <v>19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27</v>
          </cell>
        </row>
        <row r="211">
          <cell r="O211">
            <v>17</v>
          </cell>
        </row>
        <row r="212">
          <cell r="O212">
            <v>14</v>
          </cell>
        </row>
        <row r="213">
          <cell r="O213">
            <v>2</v>
          </cell>
        </row>
        <row r="214">
          <cell r="O214">
            <v>4</v>
          </cell>
        </row>
      </sheetData>
      <sheetData sheetId="8">
        <row r="5">
          <cell r="O5">
            <v>35120</v>
          </cell>
        </row>
        <row r="6">
          <cell r="O6">
            <v>2386</v>
          </cell>
        </row>
        <row r="7">
          <cell r="O7">
            <v>860</v>
          </cell>
        </row>
        <row r="8">
          <cell r="O8">
            <v>1336</v>
          </cell>
        </row>
        <row r="9">
          <cell r="O9">
            <v>1271</v>
          </cell>
        </row>
        <row r="10">
          <cell r="O10">
            <v>7624</v>
          </cell>
        </row>
        <row r="11">
          <cell r="O11">
            <v>1159</v>
          </cell>
        </row>
        <row r="12">
          <cell r="O12">
            <v>7836</v>
          </cell>
        </row>
        <row r="13">
          <cell r="O13">
            <v>4052</v>
          </cell>
        </row>
        <row r="14">
          <cell r="O14">
            <v>598</v>
          </cell>
        </row>
        <row r="15">
          <cell r="O15">
            <v>4250</v>
          </cell>
        </row>
        <row r="16">
          <cell r="O16">
            <v>1231</v>
          </cell>
        </row>
        <row r="17">
          <cell r="O17">
            <v>4505</v>
          </cell>
        </row>
        <row r="18">
          <cell r="O18">
            <v>381</v>
          </cell>
        </row>
        <row r="19">
          <cell r="O19">
            <v>16678</v>
          </cell>
        </row>
        <row r="20">
          <cell r="O20">
            <v>327</v>
          </cell>
        </row>
        <row r="21">
          <cell r="O21">
            <v>207425</v>
          </cell>
        </row>
        <row r="22">
          <cell r="O22">
            <v>3549</v>
          </cell>
        </row>
        <row r="23">
          <cell r="O23">
            <v>4471</v>
          </cell>
        </row>
        <row r="24">
          <cell r="O24">
            <v>536</v>
          </cell>
        </row>
        <row r="25">
          <cell r="O25">
            <v>7124</v>
          </cell>
        </row>
        <row r="26">
          <cell r="O26">
            <v>2837</v>
          </cell>
        </row>
        <row r="27">
          <cell r="O27">
            <v>2060</v>
          </cell>
        </row>
        <row r="28">
          <cell r="O28">
            <v>3161</v>
          </cell>
        </row>
        <row r="29">
          <cell r="O29">
            <v>61</v>
          </cell>
        </row>
        <row r="30">
          <cell r="O30">
            <v>796</v>
          </cell>
        </row>
        <row r="31">
          <cell r="O31">
            <v>1227</v>
          </cell>
        </row>
        <row r="32">
          <cell r="O32">
            <v>339</v>
          </cell>
        </row>
        <row r="33">
          <cell r="O33">
            <v>2533</v>
          </cell>
        </row>
        <row r="34">
          <cell r="O34">
            <v>2124</v>
          </cell>
        </row>
        <row r="35">
          <cell r="O35">
            <v>703</v>
          </cell>
        </row>
        <row r="36">
          <cell r="O36">
            <v>167</v>
          </cell>
        </row>
        <row r="37">
          <cell r="O37">
            <v>304</v>
          </cell>
        </row>
        <row r="38">
          <cell r="O38">
            <v>33977</v>
          </cell>
        </row>
        <row r="39">
          <cell r="O39">
            <v>434</v>
          </cell>
        </row>
        <row r="40">
          <cell r="O40">
            <v>4245</v>
          </cell>
        </row>
        <row r="41">
          <cell r="O41">
            <v>86249</v>
          </cell>
        </row>
        <row r="42">
          <cell r="O42">
            <v>3330</v>
          </cell>
        </row>
        <row r="43">
          <cell r="O43">
            <v>1064</v>
          </cell>
        </row>
        <row r="44">
          <cell r="O44">
            <v>216</v>
          </cell>
        </row>
        <row r="45">
          <cell r="O45">
            <v>747</v>
          </cell>
        </row>
        <row r="46">
          <cell r="O46">
            <v>2319</v>
          </cell>
        </row>
        <row r="47">
          <cell r="O47">
            <v>1629</v>
          </cell>
        </row>
        <row r="48">
          <cell r="O48">
            <v>226</v>
          </cell>
        </row>
        <row r="49">
          <cell r="O49">
            <v>3268</v>
          </cell>
        </row>
        <row r="51">
          <cell r="O51">
            <v>28447</v>
          </cell>
        </row>
        <row r="58">
          <cell r="O58">
            <v>29</v>
          </cell>
        </row>
        <row r="59">
          <cell r="O59">
            <v>0</v>
          </cell>
        </row>
        <row r="60">
          <cell r="O60">
            <v>4</v>
          </cell>
        </row>
        <row r="61">
          <cell r="O61">
            <v>2</v>
          </cell>
        </row>
        <row r="62">
          <cell r="O62">
            <v>85</v>
          </cell>
        </row>
        <row r="63">
          <cell r="O63">
            <v>1253</v>
          </cell>
        </row>
        <row r="64">
          <cell r="O64">
            <v>1</v>
          </cell>
        </row>
        <row r="65">
          <cell r="O65">
            <v>38</v>
          </cell>
        </row>
        <row r="66">
          <cell r="O66">
            <v>14</v>
          </cell>
        </row>
        <row r="67">
          <cell r="O67">
            <v>2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1</v>
          </cell>
        </row>
        <row r="71">
          <cell r="O71">
            <v>0</v>
          </cell>
        </row>
        <row r="72">
          <cell r="O72">
            <v>118</v>
          </cell>
        </row>
        <row r="73">
          <cell r="O73">
            <v>0</v>
          </cell>
        </row>
        <row r="74">
          <cell r="O74">
            <v>1</v>
          </cell>
        </row>
        <row r="75">
          <cell r="O75">
            <v>576</v>
          </cell>
        </row>
        <row r="76">
          <cell r="O76">
            <v>0</v>
          </cell>
        </row>
        <row r="77">
          <cell r="O77">
            <v>314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2</v>
          </cell>
        </row>
        <row r="86">
          <cell r="O86">
            <v>0</v>
          </cell>
        </row>
        <row r="87">
          <cell r="O87">
            <v>4</v>
          </cell>
        </row>
        <row r="88">
          <cell r="O88">
            <v>11</v>
          </cell>
        </row>
        <row r="89">
          <cell r="O89">
            <v>25</v>
          </cell>
        </row>
        <row r="90">
          <cell r="O90">
            <v>0</v>
          </cell>
        </row>
        <row r="91">
          <cell r="O91">
            <v>3</v>
          </cell>
        </row>
        <row r="92">
          <cell r="O92">
            <v>48</v>
          </cell>
        </row>
        <row r="93">
          <cell r="O93">
            <v>0</v>
          </cell>
        </row>
        <row r="94">
          <cell r="O94">
            <v>21</v>
          </cell>
        </row>
        <row r="95">
          <cell r="O95">
            <v>681</v>
          </cell>
        </row>
        <row r="96">
          <cell r="O96">
            <v>3</v>
          </cell>
        </row>
        <row r="97">
          <cell r="O97">
            <v>256</v>
          </cell>
        </row>
        <row r="98">
          <cell r="O98">
            <v>3</v>
          </cell>
        </row>
        <row r="99">
          <cell r="O99">
            <v>1</v>
          </cell>
        </row>
        <row r="100">
          <cell r="O100">
            <v>214</v>
          </cell>
        </row>
        <row r="101">
          <cell r="O101">
            <v>250</v>
          </cell>
        </row>
        <row r="102">
          <cell r="O102">
            <v>1</v>
          </cell>
        </row>
        <row r="103">
          <cell r="O103">
            <v>1</v>
          </cell>
        </row>
        <row r="104">
          <cell r="O104">
            <v>24</v>
          </cell>
        </row>
        <row r="105">
          <cell r="O105">
            <v>0</v>
          </cell>
        </row>
        <row r="106">
          <cell r="O106">
            <v>2</v>
          </cell>
        </row>
        <row r="107">
          <cell r="O107">
            <v>0</v>
          </cell>
        </row>
        <row r="108">
          <cell r="O108">
            <v>4</v>
          </cell>
        </row>
        <row r="109">
          <cell r="O109">
            <v>9</v>
          </cell>
        </row>
        <row r="110">
          <cell r="O110">
            <v>1</v>
          </cell>
        </row>
        <row r="111">
          <cell r="O111">
            <v>130</v>
          </cell>
        </row>
        <row r="112">
          <cell r="O112">
            <v>1</v>
          </cell>
        </row>
        <row r="113">
          <cell r="O113">
            <v>92</v>
          </cell>
        </row>
        <row r="114">
          <cell r="O114">
            <v>172</v>
          </cell>
        </row>
        <row r="115">
          <cell r="O115">
            <v>5</v>
          </cell>
        </row>
        <row r="116">
          <cell r="O116">
            <v>4</v>
          </cell>
        </row>
        <row r="117">
          <cell r="O117">
            <v>73</v>
          </cell>
        </row>
        <row r="118">
          <cell r="O118">
            <v>0</v>
          </cell>
        </row>
        <row r="119">
          <cell r="O119">
            <v>118</v>
          </cell>
        </row>
        <row r="120">
          <cell r="O120">
            <v>29</v>
          </cell>
        </row>
        <row r="121">
          <cell r="O121">
            <v>1</v>
          </cell>
        </row>
        <row r="122">
          <cell r="O122">
            <v>1</v>
          </cell>
        </row>
        <row r="123">
          <cell r="O123">
            <v>50</v>
          </cell>
        </row>
        <row r="124">
          <cell r="O124">
            <v>15</v>
          </cell>
        </row>
        <row r="125">
          <cell r="O125">
            <v>2</v>
          </cell>
        </row>
        <row r="126">
          <cell r="O126">
            <v>40</v>
          </cell>
        </row>
        <row r="127">
          <cell r="O127">
            <v>95</v>
          </cell>
        </row>
        <row r="128">
          <cell r="O128">
            <v>0</v>
          </cell>
        </row>
        <row r="129">
          <cell r="O129">
            <v>72</v>
          </cell>
        </row>
        <row r="130">
          <cell r="O130">
            <v>0</v>
          </cell>
        </row>
        <row r="131">
          <cell r="O131">
            <v>6</v>
          </cell>
        </row>
        <row r="132">
          <cell r="O132">
            <v>117</v>
          </cell>
        </row>
        <row r="133">
          <cell r="O133">
            <v>0</v>
          </cell>
        </row>
        <row r="134">
          <cell r="O134">
            <v>1150</v>
          </cell>
        </row>
        <row r="135">
          <cell r="O135">
            <v>12</v>
          </cell>
        </row>
        <row r="136">
          <cell r="O136">
            <v>1163</v>
          </cell>
        </row>
        <row r="137">
          <cell r="O137">
            <v>18</v>
          </cell>
        </row>
        <row r="138">
          <cell r="O138">
            <v>869</v>
          </cell>
        </row>
        <row r="139">
          <cell r="O139">
            <v>3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8</v>
          </cell>
        </row>
        <row r="144">
          <cell r="O144">
            <v>15</v>
          </cell>
        </row>
        <row r="145">
          <cell r="O145">
            <v>75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0</v>
          </cell>
        </row>
        <row r="150">
          <cell r="O150">
            <v>58</v>
          </cell>
        </row>
        <row r="151">
          <cell r="O151">
            <v>1</v>
          </cell>
        </row>
        <row r="152">
          <cell r="O152">
            <v>54</v>
          </cell>
        </row>
        <row r="153">
          <cell r="O153">
            <v>0</v>
          </cell>
        </row>
        <row r="154">
          <cell r="O154">
            <v>13</v>
          </cell>
        </row>
        <row r="155">
          <cell r="O155">
            <v>87</v>
          </cell>
        </row>
        <row r="156">
          <cell r="O156">
            <v>0</v>
          </cell>
        </row>
        <row r="157">
          <cell r="O157">
            <v>14</v>
          </cell>
        </row>
        <row r="158">
          <cell r="O158">
            <v>861</v>
          </cell>
        </row>
        <row r="159">
          <cell r="O159">
            <v>0</v>
          </cell>
        </row>
        <row r="160">
          <cell r="O160">
            <v>1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15</v>
          </cell>
        </row>
        <row r="167">
          <cell r="O167">
            <v>25</v>
          </cell>
        </row>
        <row r="168">
          <cell r="O168">
            <v>3</v>
          </cell>
        </row>
        <row r="169">
          <cell r="O169">
            <v>0</v>
          </cell>
        </row>
        <row r="170">
          <cell r="O170">
            <v>142</v>
          </cell>
        </row>
        <row r="171">
          <cell r="O171">
            <v>120</v>
          </cell>
        </row>
        <row r="172">
          <cell r="O172">
            <v>0</v>
          </cell>
        </row>
        <row r="173">
          <cell r="O173">
            <v>6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23</v>
          </cell>
        </row>
        <row r="177">
          <cell r="O177">
            <v>1</v>
          </cell>
        </row>
        <row r="178">
          <cell r="O178">
            <v>0</v>
          </cell>
        </row>
        <row r="179">
          <cell r="O179">
            <v>2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1</v>
          </cell>
        </row>
        <row r="183">
          <cell r="O183">
            <v>6</v>
          </cell>
        </row>
        <row r="184">
          <cell r="O184">
            <v>42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8</v>
          </cell>
        </row>
        <row r="188">
          <cell r="O188">
            <v>29</v>
          </cell>
        </row>
        <row r="189">
          <cell r="O189">
            <v>1</v>
          </cell>
        </row>
        <row r="190">
          <cell r="O190">
            <v>6</v>
          </cell>
        </row>
        <row r="191">
          <cell r="O191">
            <v>3</v>
          </cell>
        </row>
        <row r="192">
          <cell r="O192">
            <v>78</v>
          </cell>
        </row>
        <row r="193">
          <cell r="O193">
            <v>0</v>
          </cell>
        </row>
        <row r="194">
          <cell r="O194">
            <v>37</v>
          </cell>
        </row>
        <row r="195">
          <cell r="O195">
            <v>33</v>
          </cell>
        </row>
        <row r="196">
          <cell r="O196">
            <v>1</v>
          </cell>
        </row>
        <row r="197">
          <cell r="O197">
            <v>76</v>
          </cell>
        </row>
        <row r="198">
          <cell r="O198">
            <v>21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7</v>
          </cell>
        </row>
        <row r="202">
          <cell r="O202">
            <v>402</v>
          </cell>
        </row>
        <row r="203">
          <cell r="O203">
            <v>0</v>
          </cell>
        </row>
        <row r="204">
          <cell r="O204">
            <v>21</v>
          </cell>
        </row>
        <row r="205">
          <cell r="O205">
            <v>0</v>
          </cell>
        </row>
        <row r="206">
          <cell r="O206">
            <v>7</v>
          </cell>
        </row>
        <row r="207">
          <cell r="O207">
            <v>18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8</v>
          </cell>
        </row>
        <row r="211">
          <cell r="O211">
            <v>8</v>
          </cell>
        </row>
        <row r="212">
          <cell r="O212">
            <v>8</v>
          </cell>
        </row>
        <row r="213">
          <cell r="O213">
            <v>1</v>
          </cell>
        </row>
        <row r="214">
          <cell r="O214">
            <v>11</v>
          </cell>
        </row>
      </sheetData>
      <sheetData sheetId="9">
        <row r="5">
          <cell r="O5">
            <v>31504</v>
          </cell>
        </row>
        <row r="6">
          <cell r="O6">
            <v>1247</v>
          </cell>
        </row>
        <row r="7">
          <cell r="O7">
            <v>451</v>
          </cell>
        </row>
        <row r="8">
          <cell r="O8">
            <v>615</v>
          </cell>
        </row>
        <row r="9">
          <cell r="O9">
            <v>110</v>
          </cell>
        </row>
        <row r="10">
          <cell r="O10">
            <v>2974</v>
          </cell>
        </row>
        <row r="11">
          <cell r="O11">
            <v>580</v>
          </cell>
        </row>
        <row r="12">
          <cell r="O12">
            <v>3500</v>
          </cell>
        </row>
        <row r="13">
          <cell r="O13">
            <v>372</v>
          </cell>
        </row>
        <row r="14">
          <cell r="O14">
            <v>348</v>
          </cell>
        </row>
        <row r="15">
          <cell r="O15">
            <v>2834</v>
          </cell>
        </row>
        <row r="16">
          <cell r="O16">
            <v>875</v>
          </cell>
        </row>
        <row r="17">
          <cell r="O17">
            <v>2178</v>
          </cell>
        </row>
        <row r="18">
          <cell r="O18">
            <v>210</v>
          </cell>
        </row>
        <row r="19">
          <cell r="O19">
            <v>14077</v>
          </cell>
        </row>
        <row r="20">
          <cell r="O20">
            <v>324</v>
          </cell>
        </row>
        <row r="21">
          <cell r="O21">
            <v>147795</v>
          </cell>
        </row>
        <row r="22">
          <cell r="O22">
            <v>1184</v>
          </cell>
        </row>
        <row r="23">
          <cell r="O23">
            <v>3953</v>
          </cell>
        </row>
        <row r="24">
          <cell r="O24">
            <v>441</v>
          </cell>
        </row>
        <row r="25">
          <cell r="O25">
            <v>4749</v>
          </cell>
        </row>
        <row r="26">
          <cell r="O26">
            <v>1101</v>
          </cell>
        </row>
        <row r="27">
          <cell r="O27">
            <v>2067</v>
          </cell>
        </row>
        <row r="28">
          <cell r="O28">
            <v>904</v>
          </cell>
        </row>
        <row r="29">
          <cell r="O29">
            <v>40</v>
          </cell>
        </row>
        <row r="30">
          <cell r="O30">
            <v>509</v>
          </cell>
        </row>
        <row r="31">
          <cell r="O31">
            <v>107</v>
          </cell>
        </row>
        <row r="32">
          <cell r="O32">
            <v>522</v>
          </cell>
        </row>
        <row r="33">
          <cell r="O33">
            <v>1963</v>
          </cell>
        </row>
        <row r="34">
          <cell r="O34">
            <v>50</v>
          </cell>
        </row>
        <row r="35">
          <cell r="O35">
            <v>296</v>
          </cell>
        </row>
        <row r="36">
          <cell r="O36">
            <v>51</v>
          </cell>
        </row>
        <row r="37">
          <cell r="O37">
            <v>235</v>
          </cell>
        </row>
        <row r="38">
          <cell r="O38">
            <v>16106</v>
          </cell>
        </row>
        <row r="39">
          <cell r="O39">
            <v>302</v>
          </cell>
        </row>
        <row r="40">
          <cell r="O40">
            <v>833</v>
          </cell>
        </row>
        <row r="41">
          <cell r="O41">
            <v>50342</v>
          </cell>
        </row>
        <row r="42">
          <cell r="O42">
            <v>198</v>
          </cell>
        </row>
        <row r="43">
          <cell r="O43">
            <v>560</v>
          </cell>
        </row>
        <row r="44">
          <cell r="O44">
            <v>65</v>
          </cell>
        </row>
        <row r="45">
          <cell r="O45">
            <v>9</v>
          </cell>
        </row>
        <row r="46">
          <cell r="O46">
            <v>1470</v>
          </cell>
        </row>
        <row r="47">
          <cell r="O47">
            <v>282</v>
          </cell>
        </row>
        <row r="48">
          <cell r="O48">
            <v>283</v>
          </cell>
        </row>
        <row r="49">
          <cell r="O49">
            <v>3741</v>
          </cell>
        </row>
        <row r="51">
          <cell r="O51">
            <v>18172</v>
          </cell>
        </row>
        <row r="58">
          <cell r="O58">
            <v>20</v>
          </cell>
        </row>
        <row r="59">
          <cell r="O59">
            <v>1</v>
          </cell>
        </row>
        <row r="60">
          <cell r="O60">
            <v>3</v>
          </cell>
        </row>
        <row r="61">
          <cell r="O61">
            <v>1</v>
          </cell>
        </row>
        <row r="62">
          <cell r="O62">
            <v>28</v>
          </cell>
        </row>
        <row r="63">
          <cell r="O63">
            <v>213</v>
          </cell>
        </row>
        <row r="64">
          <cell r="O64">
            <v>2</v>
          </cell>
        </row>
        <row r="65">
          <cell r="O65">
            <v>13</v>
          </cell>
        </row>
        <row r="66">
          <cell r="O66">
            <v>27</v>
          </cell>
        </row>
        <row r="67">
          <cell r="O67">
            <v>4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</v>
          </cell>
        </row>
        <row r="73">
          <cell r="O73">
            <v>0</v>
          </cell>
        </row>
        <row r="74">
          <cell r="O74">
            <v>10</v>
          </cell>
        </row>
        <row r="75">
          <cell r="O75">
            <v>133</v>
          </cell>
        </row>
        <row r="76">
          <cell r="O76">
            <v>0</v>
          </cell>
        </row>
        <row r="77">
          <cell r="O77">
            <v>159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16</v>
          </cell>
        </row>
        <row r="83">
          <cell r="O83">
            <v>1</v>
          </cell>
        </row>
        <row r="84">
          <cell r="O84">
            <v>0</v>
          </cell>
        </row>
        <row r="85">
          <cell r="O85">
            <v>1</v>
          </cell>
        </row>
        <row r="86">
          <cell r="O86">
            <v>0</v>
          </cell>
        </row>
        <row r="87">
          <cell r="O87">
            <v>8</v>
          </cell>
        </row>
        <row r="88">
          <cell r="O88">
            <v>3</v>
          </cell>
        </row>
        <row r="89">
          <cell r="O89">
            <v>11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477</v>
          </cell>
        </row>
        <row r="93">
          <cell r="O93">
            <v>1</v>
          </cell>
        </row>
        <row r="94">
          <cell r="O94">
            <v>18</v>
          </cell>
        </row>
        <row r="95">
          <cell r="O95">
            <v>518</v>
          </cell>
        </row>
        <row r="96">
          <cell r="O96">
            <v>3</v>
          </cell>
        </row>
        <row r="97">
          <cell r="O97">
            <v>94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138</v>
          </cell>
        </row>
        <row r="101">
          <cell r="O101">
            <v>4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3</v>
          </cell>
        </row>
        <row r="105">
          <cell r="O105">
            <v>0</v>
          </cell>
        </row>
        <row r="106">
          <cell r="O106">
            <v>10</v>
          </cell>
        </row>
        <row r="107">
          <cell r="O107">
            <v>0</v>
          </cell>
        </row>
        <row r="108">
          <cell r="O108">
            <v>1</v>
          </cell>
        </row>
        <row r="109">
          <cell r="O109">
            <v>8</v>
          </cell>
        </row>
        <row r="110">
          <cell r="O110">
            <v>0</v>
          </cell>
        </row>
        <row r="111">
          <cell r="O111">
            <v>61</v>
          </cell>
        </row>
        <row r="112">
          <cell r="O112">
            <v>2</v>
          </cell>
        </row>
        <row r="113">
          <cell r="O113">
            <v>45</v>
          </cell>
        </row>
        <row r="114">
          <cell r="O114">
            <v>102</v>
          </cell>
        </row>
        <row r="115">
          <cell r="O115">
            <v>5</v>
          </cell>
        </row>
        <row r="116">
          <cell r="O116">
            <v>2</v>
          </cell>
        </row>
        <row r="117">
          <cell r="O117">
            <v>173</v>
          </cell>
        </row>
        <row r="118">
          <cell r="O118">
            <v>0</v>
          </cell>
        </row>
        <row r="119">
          <cell r="O119">
            <v>39</v>
          </cell>
        </row>
        <row r="120">
          <cell r="O120">
            <v>63</v>
          </cell>
        </row>
        <row r="121">
          <cell r="O121">
            <v>7</v>
          </cell>
        </row>
        <row r="122">
          <cell r="O122">
            <v>5</v>
          </cell>
        </row>
        <row r="123">
          <cell r="O123">
            <v>19</v>
          </cell>
        </row>
        <row r="124">
          <cell r="O124">
            <v>3</v>
          </cell>
        </row>
        <row r="125">
          <cell r="O125">
            <v>4</v>
          </cell>
        </row>
        <row r="126">
          <cell r="O126">
            <v>25</v>
          </cell>
        </row>
        <row r="127">
          <cell r="O127">
            <v>74</v>
          </cell>
        </row>
        <row r="128">
          <cell r="O128">
            <v>0</v>
          </cell>
        </row>
        <row r="129">
          <cell r="O129">
            <v>41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111</v>
          </cell>
        </row>
        <row r="133">
          <cell r="O133">
            <v>0</v>
          </cell>
        </row>
        <row r="134">
          <cell r="O134">
            <v>139</v>
          </cell>
        </row>
        <row r="135">
          <cell r="O135">
            <v>6</v>
          </cell>
        </row>
        <row r="136">
          <cell r="O136">
            <v>9</v>
          </cell>
        </row>
        <row r="137">
          <cell r="O137">
            <v>14</v>
          </cell>
        </row>
        <row r="138">
          <cell r="O138">
            <v>110</v>
          </cell>
        </row>
        <row r="139">
          <cell r="O139">
            <v>3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16</v>
          </cell>
        </row>
        <row r="144">
          <cell r="O144">
            <v>17</v>
          </cell>
        </row>
        <row r="145">
          <cell r="O145">
            <v>27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3</v>
          </cell>
        </row>
        <row r="150">
          <cell r="O150">
            <v>61</v>
          </cell>
        </row>
        <row r="151">
          <cell r="O151">
            <v>0</v>
          </cell>
        </row>
        <row r="152">
          <cell r="O152">
            <v>33</v>
          </cell>
        </row>
        <row r="153">
          <cell r="O153">
            <v>0</v>
          </cell>
        </row>
        <row r="154">
          <cell r="O154">
            <v>59</v>
          </cell>
        </row>
        <row r="155">
          <cell r="O155">
            <v>58</v>
          </cell>
        </row>
        <row r="156">
          <cell r="O156">
            <v>0</v>
          </cell>
        </row>
        <row r="157">
          <cell r="O157">
            <v>19</v>
          </cell>
        </row>
        <row r="158">
          <cell r="O158">
            <v>85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8</v>
          </cell>
        </row>
        <row r="167">
          <cell r="O167">
            <v>32</v>
          </cell>
        </row>
        <row r="168">
          <cell r="O168">
            <v>23</v>
          </cell>
        </row>
        <row r="169">
          <cell r="O169">
            <v>0</v>
          </cell>
        </row>
        <row r="170">
          <cell r="O170">
            <v>92</v>
          </cell>
        </row>
        <row r="171">
          <cell r="O171">
            <v>149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81</v>
          </cell>
        </row>
        <row r="177">
          <cell r="O177">
            <v>0</v>
          </cell>
        </row>
        <row r="178">
          <cell r="O178">
            <v>6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2</v>
          </cell>
        </row>
        <row r="183">
          <cell r="O183">
            <v>0</v>
          </cell>
        </row>
        <row r="184">
          <cell r="O184">
            <v>8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25</v>
          </cell>
        </row>
        <row r="188">
          <cell r="O188">
            <v>8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6</v>
          </cell>
        </row>
        <row r="192">
          <cell r="O192">
            <v>12</v>
          </cell>
        </row>
        <row r="193">
          <cell r="O193">
            <v>0</v>
          </cell>
        </row>
        <row r="194">
          <cell r="O194">
            <v>17</v>
          </cell>
        </row>
        <row r="195">
          <cell r="O195">
            <v>35</v>
          </cell>
        </row>
        <row r="196">
          <cell r="O196">
            <v>1</v>
          </cell>
        </row>
        <row r="197">
          <cell r="O197">
            <v>67</v>
          </cell>
        </row>
        <row r="198">
          <cell r="O198">
            <v>23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9</v>
          </cell>
        </row>
        <row r="202">
          <cell r="O202">
            <v>65</v>
          </cell>
        </row>
        <row r="203">
          <cell r="O203">
            <v>0</v>
          </cell>
        </row>
        <row r="204">
          <cell r="O204">
            <v>10</v>
          </cell>
        </row>
        <row r="205">
          <cell r="O205">
            <v>2</v>
          </cell>
        </row>
        <row r="206">
          <cell r="O206">
            <v>2</v>
          </cell>
        </row>
        <row r="207">
          <cell r="O207">
            <v>8</v>
          </cell>
        </row>
        <row r="208">
          <cell r="O208">
            <v>2</v>
          </cell>
        </row>
        <row r="209">
          <cell r="O209">
            <v>0</v>
          </cell>
        </row>
        <row r="210">
          <cell r="O210">
            <v>2</v>
          </cell>
        </row>
        <row r="211">
          <cell r="O211">
            <v>10</v>
          </cell>
        </row>
        <row r="212">
          <cell r="O212">
            <v>2</v>
          </cell>
        </row>
        <row r="213">
          <cell r="O213">
            <v>1</v>
          </cell>
        </row>
        <row r="214">
          <cell r="O214">
            <v>8</v>
          </cell>
        </row>
      </sheetData>
      <sheetData sheetId="10">
        <row r="5">
          <cell r="O5">
            <v>429</v>
          </cell>
        </row>
        <row r="6">
          <cell r="O6">
            <v>573</v>
          </cell>
        </row>
        <row r="7">
          <cell r="O7">
            <v>96</v>
          </cell>
        </row>
        <row r="8">
          <cell r="O8">
            <v>86</v>
          </cell>
        </row>
        <row r="9">
          <cell r="O9">
            <v>5</v>
          </cell>
        </row>
        <row r="10">
          <cell r="O10">
            <v>55</v>
          </cell>
        </row>
        <row r="11">
          <cell r="O11">
            <v>27</v>
          </cell>
        </row>
        <row r="12">
          <cell r="O12">
            <v>126</v>
          </cell>
        </row>
        <row r="13">
          <cell r="O13">
            <v>69</v>
          </cell>
        </row>
        <row r="14">
          <cell r="O14">
            <v>162</v>
          </cell>
        </row>
        <row r="15">
          <cell r="O15">
            <v>5</v>
          </cell>
        </row>
        <row r="16">
          <cell r="O16">
            <v>14</v>
          </cell>
        </row>
        <row r="17">
          <cell r="O17">
            <v>123</v>
          </cell>
        </row>
        <row r="18">
          <cell r="O18">
            <v>30</v>
          </cell>
        </row>
        <row r="19">
          <cell r="O19">
            <v>71</v>
          </cell>
        </row>
        <row r="20">
          <cell r="O20">
            <v>67</v>
          </cell>
        </row>
        <row r="21">
          <cell r="O21">
            <v>5687</v>
          </cell>
        </row>
        <row r="22">
          <cell r="O22">
            <v>868</v>
          </cell>
        </row>
        <row r="23">
          <cell r="O23">
            <v>1052</v>
          </cell>
        </row>
        <row r="24">
          <cell r="O24">
            <v>38</v>
          </cell>
        </row>
        <row r="25">
          <cell r="O25">
            <v>12</v>
          </cell>
        </row>
        <row r="26">
          <cell r="O26">
            <v>46</v>
          </cell>
        </row>
        <row r="27">
          <cell r="O27">
            <v>22</v>
          </cell>
        </row>
        <row r="28">
          <cell r="O28">
            <v>98</v>
          </cell>
        </row>
        <row r="29">
          <cell r="O29">
            <v>16</v>
          </cell>
        </row>
        <row r="30">
          <cell r="O30">
            <v>93</v>
          </cell>
        </row>
        <row r="31">
          <cell r="O31">
            <v>19</v>
          </cell>
        </row>
        <row r="32">
          <cell r="O32">
            <v>32</v>
          </cell>
        </row>
        <row r="33">
          <cell r="O33">
            <v>95</v>
          </cell>
        </row>
        <row r="34">
          <cell r="O34">
            <v>1</v>
          </cell>
        </row>
        <row r="35">
          <cell r="O35">
            <v>32</v>
          </cell>
        </row>
        <row r="36">
          <cell r="O36">
            <v>4</v>
          </cell>
        </row>
        <row r="37">
          <cell r="O37">
            <v>25</v>
          </cell>
        </row>
        <row r="38">
          <cell r="O38">
            <v>197</v>
          </cell>
        </row>
        <row r="39">
          <cell r="O39">
            <v>30</v>
          </cell>
        </row>
        <row r="40">
          <cell r="O40">
            <v>60</v>
          </cell>
        </row>
        <row r="41">
          <cell r="O41">
            <v>494</v>
          </cell>
        </row>
        <row r="42">
          <cell r="O42">
            <v>22</v>
          </cell>
        </row>
        <row r="43">
          <cell r="O43">
            <v>63</v>
          </cell>
        </row>
        <row r="44">
          <cell r="O44">
            <v>16</v>
          </cell>
        </row>
        <row r="45">
          <cell r="O45">
            <v>5</v>
          </cell>
        </row>
        <row r="46">
          <cell r="O46">
            <v>259</v>
          </cell>
        </row>
        <row r="47">
          <cell r="O47">
            <v>6</v>
          </cell>
        </row>
        <row r="48">
          <cell r="O48">
            <v>18</v>
          </cell>
        </row>
        <row r="49">
          <cell r="O49">
            <v>1248</v>
          </cell>
        </row>
        <row r="51">
          <cell r="O51">
            <v>5800</v>
          </cell>
        </row>
        <row r="52">
          <cell r="O52">
            <v>13186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</v>
          </cell>
        </row>
        <row r="62">
          <cell r="O62">
            <v>8</v>
          </cell>
        </row>
        <row r="63">
          <cell r="O63">
            <v>151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4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4</v>
          </cell>
        </row>
        <row r="75">
          <cell r="O75">
            <v>8</v>
          </cell>
        </row>
        <row r="76">
          <cell r="O76">
            <v>0</v>
          </cell>
        </row>
        <row r="77">
          <cell r="O77">
            <v>13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3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0</v>
          </cell>
        </row>
        <row r="91">
          <cell r="O91">
            <v>1</v>
          </cell>
        </row>
        <row r="92">
          <cell r="O92">
            <v>22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11</v>
          </cell>
        </row>
        <row r="96">
          <cell r="O96">
            <v>0</v>
          </cell>
        </row>
        <row r="97">
          <cell r="O97">
            <v>5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14</v>
          </cell>
        </row>
        <row r="112">
          <cell r="O112">
            <v>0</v>
          </cell>
        </row>
        <row r="113">
          <cell r="O113">
            <v>1</v>
          </cell>
        </row>
        <row r="114">
          <cell r="O114">
            <v>24</v>
          </cell>
        </row>
        <row r="115">
          <cell r="O115">
            <v>9</v>
          </cell>
        </row>
        <row r="116">
          <cell r="O116">
            <v>1</v>
          </cell>
        </row>
        <row r="117">
          <cell r="O117">
            <v>1</v>
          </cell>
        </row>
        <row r="118">
          <cell r="O118">
            <v>0</v>
          </cell>
        </row>
        <row r="119">
          <cell r="O119">
            <v>1</v>
          </cell>
        </row>
        <row r="120">
          <cell r="O120">
            <v>9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2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6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8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20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3</v>
          </cell>
        </row>
        <row r="138">
          <cell r="O138">
            <v>6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2</v>
          </cell>
        </row>
        <row r="151">
          <cell r="O151">
            <v>0</v>
          </cell>
        </row>
        <row r="152">
          <cell r="O152">
            <v>3</v>
          </cell>
        </row>
        <row r="153">
          <cell r="O153">
            <v>0</v>
          </cell>
        </row>
        <row r="154">
          <cell r="O154">
            <v>3</v>
          </cell>
        </row>
        <row r="155">
          <cell r="O155">
            <v>14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9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2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14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7</v>
          </cell>
        </row>
        <row r="177">
          <cell r="O177">
            <v>0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1</v>
          </cell>
        </row>
        <row r="184">
          <cell r="O184">
            <v>4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</v>
          </cell>
        </row>
        <row r="188">
          <cell r="O188">
            <v>0</v>
          </cell>
        </row>
        <row r="189">
          <cell r="O189">
            <v>1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17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9</v>
          </cell>
        </row>
        <row r="198">
          <cell r="O198">
            <v>15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2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6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3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2</v>
          </cell>
        </row>
      </sheetData>
      <sheetData sheetId="11">
        <row r="5">
          <cell r="O5">
            <v>151</v>
          </cell>
        </row>
        <row r="6">
          <cell r="O6">
            <v>93</v>
          </cell>
        </row>
        <row r="7">
          <cell r="O7">
            <v>22</v>
          </cell>
        </row>
        <row r="8">
          <cell r="O8">
            <v>10</v>
          </cell>
        </row>
        <row r="9">
          <cell r="O9">
            <v>10</v>
          </cell>
        </row>
        <row r="10">
          <cell r="O10">
            <v>17</v>
          </cell>
        </row>
        <row r="11">
          <cell r="O11">
            <v>16</v>
          </cell>
        </row>
        <row r="12">
          <cell r="O12">
            <v>67</v>
          </cell>
        </row>
        <row r="13">
          <cell r="O13">
            <v>8</v>
          </cell>
        </row>
        <row r="14">
          <cell r="O14">
            <v>61</v>
          </cell>
        </row>
        <row r="15">
          <cell r="O15">
            <v>6</v>
          </cell>
        </row>
        <row r="16">
          <cell r="O16">
            <v>8</v>
          </cell>
        </row>
        <row r="17">
          <cell r="O17">
            <v>49</v>
          </cell>
        </row>
        <row r="18">
          <cell r="O18">
            <v>10</v>
          </cell>
        </row>
        <row r="19">
          <cell r="O19">
            <v>53</v>
          </cell>
        </row>
        <row r="20">
          <cell r="O20">
            <v>104</v>
          </cell>
        </row>
        <row r="21">
          <cell r="O21">
            <v>507</v>
          </cell>
        </row>
        <row r="22">
          <cell r="O22">
            <v>31</v>
          </cell>
        </row>
        <row r="23">
          <cell r="O23">
            <v>1367</v>
          </cell>
        </row>
        <row r="24">
          <cell r="O24">
            <v>23</v>
          </cell>
        </row>
        <row r="25">
          <cell r="O25">
            <v>9</v>
          </cell>
        </row>
        <row r="26">
          <cell r="O26">
            <v>26</v>
          </cell>
        </row>
        <row r="27">
          <cell r="O27">
            <v>21</v>
          </cell>
        </row>
        <row r="28">
          <cell r="O28">
            <v>47</v>
          </cell>
        </row>
        <row r="29">
          <cell r="O29">
            <v>4</v>
          </cell>
        </row>
        <row r="30">
          <cell r="O30">
            <v>24</v>
          </cell>
        </row>
        <row r="31">
          <cell r="O31">
            <v>1</v>
          </cell>
        </row>
        <row r="32">
          <cell r="O32">
            <v>18</v>
          </cell>
        </row>
        <row r="33">
          <cell r="O33">
            <v>36</v>
          </cell>
        </row>
        <row r="34">
          <cell r="O34">
            <v>8</v>
          </cell>
        </row>
        <row r="35">
          <cell r="O35">
            <v>19</v>
          </cell>
        </row>
        <row r="36">
          <cell r="O36">
            <v>3</v>
          </cell>
        </row>
        <row r="37">
          <cell r="O37">
            <v>1</v>
          </cell>
        </row>
        <row r="38">
          <cell r="O38">
            <v>84</v>
          </cell>
        </row>
        <row r="39">
          <cell r="O39">
            <v>10</v>
          </cell>
        </row>
        <row r="40">
          <cell r="O40">
            <v>52</v>
          </cell>
        </row>
        <row r="41">
          <cell r="O41">
            <v>264</v>
          </cell>
        </row>
        <row r="42">
          <cell r="O42">
            <v>6</v>
          </cell>
        </row>
        <row r="43">
          <cell r="O43">
            <v>3</v>
          </cell>
        </row>
        <row r="44">
          <cell r="O44">
            <v>9</v>
          </cell>
        </row>
        <row r="45">
          <cell r="O45">
            <v>1</v>
          </cell>
        </row>
        <row r="46">
          <cell r="O46">
            <v>193</v>
          </cell>
        </row>
        <row r="47">
          <cell r="O47">
            <v>10</v>
          </cell>
        </row>
        <row r="48">
          <cell r="O48">
            <v>2</v>
          </cell>
        </row>
        <row r="49">
          <cell r="O49">
            <v>839</v>
          </cell>
        </row>
        <row r="51">
          <cell r="O51">
            <v>6081</v>
          </cell>
        </row>
        <row r="52">
          <cell r="O52">
            <v>4614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3</v>
          </cell>
        </row>
        <row r="63">
          <cell r="O63">
            <v>33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10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4</v>
          </cell>
        </row>
        <row r="89">
          <cell r="O89">
            <v>2</v>
          </cell>
        </row>
        <row r="90">
          <cell r="O90">
            <v>2</v>
          </cell>
        </row>
        <row r="91">
          <cell r="O91">
            <v>0</v>
          </cell>
        </row>
        <row r="92">
          <cell r="O92">
            <v>6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8</v>
          </cell>
        </row>
        <row r="96">
          <cell r="O96">
            <v>2</v>
          </cell>
        </row>
        <row r="97">
          <cell r="O97">
            <v>10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16</v>
          </cell>
        </row>
        <row r="112">
          <cell r="O112">
            <v>0</v>
          </cell>
        </row>
        <row r="113">
          <cell r="O113">
            <v>8</v>
          </cell>
        </row>
        <row r="114">
          <cell r="O114">
            <v>10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2</v>
          </cell>
        </row>
        <row r="127">
          <cell r="O127">
            <v>1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11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6</v>
          </cell>
        </row>
        <row r="137">
          <cell r="O137">
            <v>1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2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6</v>
          </cell>
        </row>
        <row r="149">
          <cell r="O149">
            <v>0</v>
          </cell>
        </row>
        <row r="150">
          <cell r="O150">
            <v>16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2</v>
          </cell>
        </row>
        <row r="155">
          <cell r="O155">
            <v>9</v>
          </cell>
        </row>
        <row r="156">
          <cell r="O156">
            <v>0</v>
          </cell>
        </row>
        <row r="157">
          <cell r="O157">
            <v>14</v>
          </cell>
        </row>
        <row r="158">
          <cell r="O158">
            <v>20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2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7</v>
          </cell>
        </row>
        <row r="171">
          <cell r="O171">
            <v>45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3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1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8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1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8" sqref="F148"/>
    </sheetView>
  </sheetViews>
  <sheetFormatPr defaultColWidth="9.140625" defaultRowHeight="12.75"/>
  <cols>
    <col min="1" max="1" width="3.8515625" style="73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74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20</v>
      </c>
      <c r="D4" s="14">
        <f>SUM('[1]ŞUBAT'!O5)</f>
        <v>8</v>
      </c>
      <c r="E4" s="15">
        <f>SUM('[1]MART'!O5)</f>
        <v>68</v>
      </c>
      <c r="F4" s="15">
        <f>SUM('[1]NİSAN'!O5)</f>
        <v>2739</v>
      </c>
      <c r="G4" s="15">
        <f>SUM('[1]MAYIS'!O5)</f>
        <v>26204</v>
      </c>
      <c r="H4" s="15">
        <f>SUM('[1]HAZİRAN'!O5)</f>
        <v>36053</v>
      </c>
      <c r="I4" s="15">
        <f>SUM('[1]TEMMUZ'!O5)</f>
        <v>44441</v>
      </c>
      <c r="J4" s="15">
        <f>SUM('[1]AĞUSTOS'!O5)</f>
        <v>42826</v>
      </c>
      <c r="K4" s="15">
        <f>SUM('[1]EYLÜL'!O5)</f>
        <v>35120</v>
      </c>
      <c r="L4" s="15">
        <f>SUM('[1]EKİM'!O5)</f>
        <v>31504</v>
      </c>
      <c r="M4" s="15">
        <f>SUM('[1]KASIM'!O5)</f>
        <v>429</v>
      </c>
      <c r="N4" s="15">
        <f>SUM('[1]ARALIK'!O5)</f>
        <v>151</v>
      </c>
      <c r="O4" s="16">
        <f aca="true" t="shared" si="0" ref="O4:O52">SUM(C4:N4)</f>
        <v>219563</v>
      </c>
      <c r="P4" s="17">
        <f>O4</f>
        <v>219563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241</v>
      </c>
      <c r="D5" s="14">
        <f>SUM('[1]ŞUBAT'!O6)</f>
        <v>4</v>
      </c>
      <c r="E5" s="14">
        <f>SUM('[1]MART'!O6)</f>
        <v>28</v>
      </c>
      <c r="F5" s="15">
        <f>SUM('[1]NİSAN'!O6)</f>
        <v>478</v>
      </c>
      <c r="G5" s="14">
        <f>SUM('[1]MAYIS'!O6)</f>
        <v>1039</v>
      </c>
      <c r="H5" s="14">
        <f>SUM('[1]HAZİRAN'!O6)</f>
        <v>2905</v>
      </c>
      <c r="I5" s="14">
        <f>SUM('[1]TEMMUZ'!O6)</f>
        <v>4298</v>
      </c>
      <c r="J5" s="14">
        <f>SUM('[1]AĞUSTOS'!O6)</f>
        <v>3337</v>
      </c>
      <c r="K5" s="14">
        <f>SUM('[1]EYLÜL'!O6)</f>
        <v>2386</v>
      </c>
      <c r="L5" s="14">
        <f>SUM('[1]EKİM'!O6)</f>
        <v>1247</v>
      </c>
      <c r="M5" s="15">
        <f>SUM('[1]KASIM'!O6)</f>
        <v>573</v>
      </c>
      <c r="N5" s="15">
        <f>SUM('[1]ARALIK'!O6)</f>
        <v>93</v>
      </c>
      <c r="O5" s="21">
        <f t="shared" si="0"/>
        <v>16629</v>
      </c>
      <c r="P5" s="17">
        <f aca="true" t="shared" si="1" ref="P5:P48">O5</f>
        <v>16629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3</v>
      </c>
      <c r="D6" s="14">
        <f>SUM('[1]ŞUBAT'!O7)</f>
        <v>3</v>
      </c>
      <c r="E6" s="14">
        <f>SUM('[1]MART'!O7)</f>
        <v>25</v>
      </c>
      <c r="F6" s="15">
        <f>SUM('[1]NİSAN'!O7)</f>
        <v>113</v>
      </c>
      <c r="G6" s="14">
        <f>SUM('[1]MAYIS'!O7)</f>
        <v>284</v>
      </c>
      <c r="H6" s="14">
        <f>SUM('[1]HAZİRAN'!O7)</f>
        <v>687</v>
      </c>
      <c r="I6" s="14">
        <f>SUM('[1]TEMMUZ'!O7)</f>
        <v>1215</v>
      </c>
      <c r="J6" s="14">
        <f>SUM('[1]AĞUSTOS'!O7)</f>
        <v>1121</v>
      </c>
      <c r="K6" s="14">
        <f>SUM('[1]EYLÜL'!O7)</f>
        <v>860</v>
      </c>
      <c r="L6" s="14">
        <f>SUM('[1]EKİM'!O7)</f>
        <v>451</v>
      </c>
      <c r="M6" s="15">
        <f>SUM('[1]KASIM'!O7)</f>
        <v>96</v>
      </c>
      <c r="N6" s="15">
        <f>SUM('[1]ARALIK'!O7)</f>
        <v>22</v>
      </c>
      <c r="O6" s="21">
        <f t="shared" si="0"/>
        <v>4880</v>
      </c>
      <c r="P6" s="17">
        <f t="shared" si="1"/>
        <v>4880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1</v>
      </c>
      <c r="D7" s="14">
        <f>SUM('[1]ŞUBAT'!O8)</f>
        <v>2</v>
      </c>
      <c r="E7" s="14">
        <f>SUM('[1]MART'!O8)</f>
        <v>23</v>
      </c>
      <c r="F7" s="15">
        <f>SUM('[1]NİSAN'!O8)</f>
        <v>151</v>
      </c>
      <c r="G7" s="14">
        <f>SUM('[1]MAYIS'!O8)</f>
        <v>515</v>
      </c>
      <c r="H7" s="14">
        <f>SUM('[1]HAZİRAN'!O8)</f>
        <v>927</v>
      </c>
      <c r="I7" s="14">
        <f>SUM('[1]TEMMUZ'!O8)</f>
        <v>3115</v>
      </c>
      <c r="J7" s="14">
        <f>SUM('[1]AĞUSTOS'!O8)</f>
        <v>2638</v>
      </c>
      <c r="K7" s="14">
        <f>SUM('[1]EYLÜL'!O8)</f>
        <v>1336</v>
      </c>
      <c r="L7" s="14">
        <f>SUM('[1]EKİM'!O8)</f>
        <v>615</v>
      </c>
      <c r="M7" s="15">
        <f>SUM('[1]KASIM'!O8)</f>
        <v>86</v>
      </c>
      <c r="N7" s="15">
        <f>SUM('[1]ARALIK'!O8)</f>
        <v>10</v>
      </c>
      <c r="O7" s="21">
        <f t="shared" si="0"/>
        <v>9419</v>
      </c>
      <c r="P7" s="17">
        <f t="shared" si="1"/>
        <v>9419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19</v>
      </c>
      <c r="D8" s="14">
        <f>SUM('[1]ŞUBAT'!O9)</f>
        <v>9</v>
      </c>
      <c r="E8" s="14">
        <f>SUM('[1]MART'!O9)</f>
        <v>8</v>
      </c>
      <c r="F8" s="15">
        <f>SUM('[1]NİSAN'!O9)</f>
        <v>30</v>
      </c>
      <c r="G8" s="14">
        <f>SUM('[1]MAYIS'!O9)</f>
        <v>90</v>
      </c>
      <c r="H8" s="14">
        <f>SUM('[1]HAZİRAN'!O9)</f>
        <v>2392</v>
      </c>
      <c r="I8" s="14">
        <f>SUM('[1]TEMMUZ'!O9)</f>
        <v>6928</v>
      </c>
      <c r="J8" s="14">
        <f>SUM('[1]AĞUSTOS'!O9)</f>
        <v>7211</v>
      </c>
      <c r="K8" s="14">
        <f>SUM('[1]EYLÜL'!O9)</f>
        <v>1271</v>
      </c>
      <c r="L8" s="14">
        <f>SUM('[1]EKİM'!O9)</f>
        <v>110</v>
      </c>
      <c r="M8" s="15">
        <f>SUM('[1]KASIM'!O9)</f>
        <v>5</v>
      </c>
      <c r="N8" s="15">
        <f>SUM('[1]ARALIK'!O9)</f>
        <v>10</v>
      </c>
      <c r="O8" s="21">
        <f t="shared" si="0"/>
        <v>18083</v>
      </c>
      <c r="P8" s="17">
        <f t="shared" si="1"/>
        <v>18083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0</v>
      </c>
      <c r="D9" s="14">
        <f>SUM('[1]ŞUBAT'!O10)</f>
        <v>3</v>
      </c>
      <c r="E9" s="14">
        <f>SUM('[1]MART'!O10)</f>
        <v>11</v>
      </c>
      <c r="F9" s="15">
        <f>SUM('[1]NİSAN'!O10)</f>
        <v>931</v>
      </c>
      <c r="G9" s="14">
        <f>SUM('[1]MAYIS'!O10)</f>
        <v>5398</v>
      </c>
      <c r="H9" s="14">
        <f>SUM('[1]HAZİRAN'!O10)</f>
        <v>6426</v>
      </c>
      <c r="I9" s="14">
        <f>SUM('[1]TEMMUZ'!O10)</f>
        <v>15201</v>
      </c>
      <c r="J9" s="14">
        <f>SUM('[1]AĞUSTOS'!O10)</f>
        <v>10892</v>
      </c>
      <c r="K9" s="14">
        <f>SUM('[1]EYLÜL'!O10)</f>
        <v>7624</v>
      </c>
      <c r="L9" s="14">
        <f>SUM('[1]EKİM'!O10)</f>
        <v>2974</v>
      </c>
      <c r="M9" s="15">
        <f>SUM('[1]KASIM'!O10)</f>
        <v>55</v>
      </c>
      <c r="N9" s="15">
        <f>SUM('[1]ARALIK'!O10)</f>
        <v>17</v>
      </c>
      <c r="O9" s="21">
        <f t="shared" si="0"/>
        <v>49532</v>
      </c>
      <c r="P9" s="17">
        <f t="shared" si="1"/>
        <v>49532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2</v>
      </c>
      <c r="D10" s="14">
        <f>SUM('[1]ŞUBAT'!O11)</f>
        <v>4</v>
      </c>
      <c r="E10" s="14">
        <f>SUM('[1]MART'!O11)</f>
        <v>7</v>
      </c>
      <c r="F10" s="15">
        <f>SUM('[1]NİSAN'!O11)</f>
        <v>47</v>
      </c>
      <c r="G10" s="14">
        <f>SUM('[1]MAYIS'!O11)</f>
        <v>377</v>
      </c>
      <c r="H10" s="14">
        <f>SUM('[1]HAZİRAN'!O11)</f>
        <v>962</v>
      </c>
      <c r="I10" s="14">
        <f>SUM('[1]TEMMUZ'!O11)</f>
        <v>830</v>
      </c>
      <c r="J10" s="14">
        <f>SUM('[1]AĞUSTOS'!O11)</f>
        <v>1154</v>
      </c>
      <c r="K10" s="14">
        <f>SUM('[1]EYLÜL'!O11)</f>
        <v>1159</v>
      </c>
      <c r="L10" s="14">
        <f>SUM('[1]EKİM'!O11)</f>
        <v>580</v>
      </c>
      <c r="M10" s="15">
        <f>SUM('[1]KASIM'!O11)</f>
        <v>27</v>
      </c>
      <c r="N10" s="15">
        <f>SUM('[1]ARALIK'!O11)</f>
        <v>16</v>
      </c>
      <c r="O10" s="21">
        <f t="shared" si="0"/>
        <v>5165</v>
      </c>
      <c r="P10" s="17">
        <f t="shared" si="1"/>
        <v>5165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3</v>
      </c>
      <c r="D11" s="14">
        <f>SUM('[1]ŞUBAT'!O12)</f>
        <v>4</v>
      </c>
      <c r="E11" s="14">
        <f>SUM('[1]MART'!O12)</f>
        <v>34</v>
      </c>
      <c r="F11" s="15">
        <f>SUM('[1]NİSAN'!O12)</f>
        <v>441</v>
      </c>
      <c r="G11" s="14">
        <f>SUM('[1]MAYIS'!O12)</f>
        <v>2596</v>
      </c>
      <c r="H11" s="14">
        <f>SUM('[1]HAZİRAN'!O12)</f>
        <v>4317</v>
      </c>
      <c r="I11" s="14">
        <f>SUM('[1]TEMMUZ'!O12)</f>
        <v>3042</v>
      </c>
      <c r="J11" s="14">
        <f>SUM('[1]AĞUSTOS'!O12)</f>
        <v>3378</v>
      </c>
      <c r="K11" s="14">
        <f>SUM('[1]EYLÜL'!O12)</f>
        <v>7836</v>
      </c>
      <c r="L11" s="14">
        <f>SUM('[1]EKİM'!O12)</f>
        <v>3500</v>
      </c>
      <c r="M11" s="15">
        <f>SUM('[1]KASIM'!O12)</f>
        <v>126</v>
      </c>
      <c r="N11" s="15">
        <f>SUM('[1]ARALIK'!O12)</f>
        <v>67</v>
      </c>
      <c r="O11" s="21">
        <f t="shared" si="0"/>
        <v>25344</v>
      </c>
      <c r="P11" s="17">
        <f t="shared" si="1"/>
        <v>25344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7</v>
      </c>
      <c r="D12" s="14">
        <f>SUM('[1]ŞUBAT'!O13)</f>
        <v>1</v>
      </c>
      <c r="E12" s="14">
        <f>SUM('[1]MART'!O13)</f>
        <v>20</v>
      </c>
      <c r="F12" s="15">
        <f>SUM('[1]NİSAN'!O13)</f>
        <v>256</v>
      </c>
      <c r="G12" s="14">
        <f>SUM('[1]MAYIS'!O13)</f>
        <v>460</v>
      </c>
      <c r="H12" s="14">
        <f>SUM('[1]HAZİRAN'!O13)</f>
        <v>4255</v>
      </c>
      <c r="I12" s="14">
        <f>SUM('[1]TEMMUZ'!O13)</f>
        <v>6136</v>
      </c>
      <c r="J12" s="14">
        <f>SUM('[1]AĞUSTOS'!O13)</f>
        <v>5008</v>
      </c>
      <c r="K12" s="14">
        <f>SUM('[1]EYLÜL'!O13)</f>
        <v>4052</v>
      </c>
      <c r="L12" s="14">
        <f>SUM('[1]EKİM'!O13)</f>
        <v>372</v>
      </c>
      <c r="M12" s="15">
        <f>SUM('[1]KASIM'!O13)</f>
        <v>69</v>
      </c>
      <c r="N12" s="15">
        <f>SUM('[1]ARALIK'!O13)</f>
        <v>8</v>
      </c>
      <c r="O12" s="21">
        <f t="shared" si="0"/>
        <v>20644</v>
      </c>
      <c r="P12" s="17">
        <f t="shared" si="1"/>
        <v>20644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2</v>
      </c>
      <c r="D13" s="14">
        <f>SUM('[1]ŞUBAT'!O14)</f>
        <v>0</v>
      </c>
      <c r="E13" s="14">
        <f>SUM('[1]MART'!O14)</f>
        <v>21</v>
      </c>
      <c r="F13" s="15">
        <f>SUM('[1]NİSAN'!O14)</f>
        <v>350</v>
      </c>
      <c r="G13" s="14">
        <f>SUM('[1]MAYIS'!O14)</f>
        <v>348</v>
      </c>
      <c r="H13" s="14">
        <f>SUM('[1]HAZİRAN'!O14)</f>
        <v>1373</v>
      </c>
      <c r="I13" s="14">
        <f>SUM('[1]TEMMUZ'!O14)</f>
        <v>1743</v>
      </c>
      <c r="J13" s="14">
        <f>SUM('[1]AĞUSTOS'!O14)</f>
        <v>784</v>
      </c>
      <c r="K13" s="14">
        <f>SUM('[1]EYLÜL'!O14)</f>
        <v>598</v>
      </c>
      <c r="L13" s="14">
        <f>SUM('[1]EKİM'!O14)</f>
        <v>348</v>
      </c>
      <c r="M13" s="15">
        <f>SUM('[1]KASIM'!O14)</f>
        <v>162</v>
      </c>
      <c r="N13" s="15">
        <f>SUM('[1]ARALIK'!O14)</f>
        <v>61</v>
      </c>
      <c r="O13" s="21">
        <f t="shared" si="0"/>
        <v>5790</v>
      </c>
      <c r="P13" s="17">
        <f t="shared" si="1"/>
        <v>5790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1</v>
      </c>
      <c r="D14" s="14">
        <f>SUM('[1]ŞUBAT'!O15)</f>
        <v>0</v>
      </c>
      <c r="E14" s="14">
        <f>SUM('[1]MART'!O15)</f>
        <v>8</v>
      </c>
      <c r="F14" s="15">
        <f>SUM('[1]NİSAN'!O15)</f>
        <v>54</v>
      </c>
      <c r="G14" s="14">
        <f>SUM('[1]MAYIS'!O15)</f>
        <v>1465</v>
      </c>
      <c r="H14" s="14">
        <f>SUM('[1]HAZİRAN'!O15)</f>
        <v>3366</v>
      </c>
      <c r="I14" s="14">
        <f>SUM('[1]TEMMUZ'!O15)</f>
        <v>8585</v>
      </c>
      <c r="J14" s="14">
        <f>SUM('[1]AĞUSTOS'!O15)</f>
        <v>4186</v>
      </c>
      <c r="K14" s="14">
        <f>SUM('[1]EYLÜL'!O15)</f>
        <v>4250</v>
      </c>
      <c r="L14" s="14">
        <f>SUM('[1]EKİM'!O15)</f>
        <v>2834</v>
      </c>
      <c r="M14" s="15">
        <f>SUM('[1]KASIM'!O15)</f>
        <v>5</v>
      </c>
      <c r="N14" s="15">
        <f>SUM('[1]ARALIK'!O15)</f>
        <v>6</v>
      </c>
      <c r="O14" s="21">
        <f t="shared" si="0"/>
        <v>24760</v>
      </c>
      <c r="P14" s="17">
        <f t="shared" si="1"/>
        <v>24760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0</v>
      </c>
      <c r="D15" s="14">
        <f>SUM('[1]ŞUBAT'!O16)</f>
        <v>1</v>
      </c>
      <c r="E15" s="14">
        <f>SUM('[1]MART'!O16)</f>
        <v>3</v>
      </c>
      <c r="F15" s="15">
        <f>SUM('[1]NİSAN'!O16)</f>
        <v>295</v>
      </c>
      <c r="G15" s="14">
        <f>SUM('[1]MAYIS'!O16)</f>
        <v>890</v>
      </c>
      <c r="H15" s="14">
        <f>SUM('[1]HAZİRAN'!O16)</f>
        <v>1149</v>
      </c>
      <c r="I15" s="14">
        <f>SUM('[1]TEMMUZ'!O16)</f>
        <v>1387</v>
      </c>
      <c r="J15" s="14">
        <f>SUM('[1]AĞUSTOS'!O16)</f>
        <v>1337</v>
      </c>
      <c r="K15" s="14">
        <f>SUM('[1]EYLÜL'!O16)</f>
        <v>1231</v>
      </c>
      <c r="L15" s="14">
        <f>SUM('[1]EKİM'!O16)</f>
        <v>875</v>
      </c>
      <c r="M15" s="15">
        <f>SUM('[1]KASIM'!O16)</f>
        <v>14</v>
      </c>
      <c r="N15" s="15">
        <f>SUM('[1]ARALIK'!O16)</f>
        <v>8</v>
      </c>
      <c r="O15" s="21">
        <f t="shared" si="0"/>
        <v>7190</v>
      </c>
      <c r="P15" s="17">
        <f t="shared" si="1"/>
        <v>7190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11</v>
      </c>
      <c r="D16" s="14">
        <f>SUM('[1]ŞUBAT'!O17)</f>
        <v>11</v>
      </c>
      <c r="E16" s="14">
        <f>SUM('[1]MART'!O17)</f>
        <v>42</v>
      </c>
      <c r="F16" s="15">
        <f>SUM('[1]NİSAN'!O17)</f>
        <v>592</v>
      </c>
      <c r="G16" s="14">
        <f>SUM('[1]MAYIS'!O17)</f>
        <v>3903</v>
      </c>
      <c r="H16" s="14">
        <f>SUM('[1]HAZİRAN'!O17)</f>
        <v>4421</v>
      </c>
      <c r="I16" s="14">
        <f>SUM('[1]TEMMUZ'!O17)</f>
        <v>10396</v>
      </c>
      <c r="J16" s="14">
        <f>SUM('[1]AĞUSTOS'!O17)</f>
        <v>12678</v>
      </c>
      <c r="K16" s="14">
        <f>SUM('[1]EYLÜL'!O17)</f>
        <v>4505</v>
      </c>
      <c r="L16" s="14">
        <f>SUM('[1]EKİM'!O17)</f>
        <v>2178</v>
      </c>
      <c r="M16" s="15">
        <f>SUM('[1]KASIM'!O17)</f>
        <v>123</v>
      </c>
      <c r="N16" s="15">
        <f>SUM('[1]ARALIK'!O17)</f>
        <v>49</v>
      </c>
      <c r="O16" s="21">
        <f t="shared" si="0"/>
        <v>38909</v>
      </c>
      <c r="P16" s="17">
        <f t="shared" si="1"/>
        <v>38909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3</v>
      </c>
      <c r="D17" s="14">
        <f>SUM('[1]ŞUBAT'!O18)</f>
        <v>6</v>
      </c>
      <c r="E17" s="14">
        <f>SUM('[1]MART'!O18)</f>
        <v>36</v>
      </c>
      <c r="F17" s="15">
        <f>SUM('[1]NİSAN'!O18)</f>
        <v>136</v>
      </c>
      <c r="G17" s="14">
        <f>SUM('[1]MAYIS'!O18)</f>
        <v>198</v>
      </c>
      <c r="H17" s="14">
        <f>SUM('[1]HAZİRAN'!O18)</f>
        <v>424</v>
      </c>
      <c r="I17" s="14">
        <f>SUM('[1]TEMMUZ'!O18)</f>
        <v>545</v>
      </c>
      <c r="J17" s="14">
        <f>SUM('[1]AĞUSTOS'!O18)</f>
        <v>505</v>
      </c>
      <c r="K17" s="14">
        <f>SUM('[1]EYLÜL'!O18)</f>
        <v>381</v>
      </c>
      <c r="L17" s="14">
        <f>SUM('[1]EKİM'!O18)</f>
        <v>210</v>
      </c>
      <c r="M17" s="15">
        <f>SUM('[1]KASIM'!O18)</f>
        <v>30</v>
      </c>
      <c r="N17" s="15">
        <f>SUM('[1]ARALIK'!O18)</f>
        <v>10</v>
      </c>
      <c r="O17" s="21">
        <f t="shared" si="0"/>
        <v>2484</v>
      </c>
      <c r="P17" s="17">
        <f t="shared" si="1"/>
        <v>2484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2</v>
      </c>
      <c r="D18" s="14">
        <f>SUM('[1]ŞUBAT'!O19)</f>
        <v>8</v>
      </c>
      <c r="E18" s="14">
        <f>SUM('[1]MART'!O19)</f>
        <v>37</v>
      </c>
      <c r="F18" s="15">
        <f>SUM('[1]NİSAN'!O19)</f>
        <v>6062</v>
      </c>
      <c r="G18" s="14">
        <f>SUM('[1]MAYIS'!O19)</f>
        <v>14132</v>
      </c>
      <c r="H18" s="14">
        <f>SUM('[1]HAZİRAN'!O19)</f>
        <v>10995</v>
      </c>
      <c r="I18" s="14">
        <f>SUM('[1]TEMMUZ'!O19)</f>
        <v>21250</v>
      </c>
      <c r="J18" s="14">
        <f>SUM('[1]AĞUSTOS'!O19)</f>
        <v>23750</v>
      </c>
      <c r="K18" s="14">
        <f>SUM('[1]EYLÜL'!O19)</f>
        <v>16678</v>
      </c>
      <c r="L18" s="14">
        <f>SUM('[1]EKİM'!O19)</f>
        <v>14077</v>
      </c>
      <c r="M18" s="15">
        <f>SUM('[1]KASIM'!O19)</f>
        <v>71</v>
      </c>
      <c r="N18" s="15">
        <f>SUM('[1]ARALIK'!O19)</f>
        <v>53</v>
      </c>
      <c r="O18" s="21">
        <f t="shared" si="0"/>
        <v>107115</v>
      </c>
      <c r="P18" s="17">
        <f t="shared" si="1"/>
        <v>107115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8</v>
      </c>
      <c r="D19" s="14">
        <f>SUM('[1]ŞUBAT'!O20)</f>
        <v>11</v>
      </c>
      <c r="E19" s="14">
        <f>SUM('[1]MART'!O20)</f>
        <v>29</v>
      </c>
      <c r="F19" s="15">
        <f>SUM('[1]NİSAN'!O20)</f>
        <v>410</v>
      </c>
      <c r="G19" s="14">
        <f>SUM('[1]MAYIS'!O20)</f>
        <v>317</v>
      </c>
      <c r="H19" s="14">
        <f>SUM('[1]HAZİRAN'!O20)</f>
        <v>692</v>
      </c>
      <c r="I19" s="14">
        <f>SUM('[1]TEMMUZ'!O20)</f>
        <v>696</v>
      </c>
      <c r="J19" s="14">
        <f>SUM('[1]AĞUSTOS'!O20)</f>
        <v>517</v>
      </c>
      <c r="K19" s="14">
        <f>SUM('[1]EYLÜL'!O20)</f>
        <v>327</v>
      </c>
      <c r="L19" s="14">
        <f>SUM('[1]EKİM'!O20)</f>
        <v>324</v>
      </c>
      <c r="M19" s="15">
        <f>SUM('[1]KASIM'!O20)</f>
        <v>67</v>
      </c>
      <c r="N19" s="15">
        <f>SUM('[1]ARALIK'!O20)</f>
        <v>104</v>
      </c>
      <c r="O19" s="21">
        <f t="shared" si="0"/>
        <v>3502</v>
      </c>
      <c r="P19" s="17">
        <f t="shared" si="1"/>
        <v>3502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40</v>
      </c>
      <c r="D20" s="14">
        <f>SUM('[1]ŞUBAT'!O21)</f>
        <v>39</v>
      </c>
      <c r="E20" s="14">
        <f>SUM('[1]MART'!O21)</f>
        <v>6371</v>
      </c>
      <c r="F20" s="15">
        <f>SUM('[1]NİSAN'!O21)</f>
        <v>74785</v>
      </c>
      <c r="G20" s="14">
        <f>SUM('[1]MAYIS'!O21)</f>
        <v>171397</v>
      </c>
      <c r="H20" s="14">
        <f>SUM('[1]HAZİRAN'!O21)</f>
        <v>201231</v>
      </c>
      <c r="I20" s="14">
        <f>SUM('[1]TEMMUZ'!O21)</f>
        <v>231650</v>
      </c>
      <c r="J20" s="14">
        <f>SUM('[1]AĞUSTOS'!O21)</f>
        <v>236665</v>
      </c>
      <c r="K20" s="14">
        <f>SUM('[1]EYLÜL'!O21)</f>
        <v>207425</v>
      </c>
      <c r="L20" s="14">
        <f>SUM('[1]EKİM'!O21)</f>
        <v>147795</v>
      </c>
      <c r="M20" s="15">
        <f>SUM('[1]KASIM'!O21)</f>
        <v>5687</v>
      </c>
      <c r="N20" s="15">
        <f>SUM('[1]ARALIK'!O21)</f>
        <v>507</v>
      </c>
      <c r="O20" s="21">
        <f t="shared" si="0"/>
        <v>1283592</v>
      </c>
      <c r="P20" s="17">
        <f t="shared" si="1"/>
        <v>1283592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152</v>
      </c>
      <c r="D21" s="14">
        <f>SUM('[1]ŞUBAT'!O22)</f>
        <v>0</v>
      </c>
      <c r="E21" s="14">
        <f>SUM('[1]MART'!O22)</f>
        <v>1110</v>
      </c>
      <c r="F21" s="15">
        <f>SUM('[1]NİSAN'!O22)</f>
        <v>430</v>
      </c>
      <c r="G21" s="14">
        <f>SUM('[1]MAYIS'!O22)</f>
        <v>798</v>
      </c>
      <c r="H21" s="14">
        <f>SUM('[1]HAZİRAN'!O22)</f>
        <v>2311</v>
      </c>
      <c r="I21" s="14">
        <f>SUM('[1]TEMMUZ'!O22)</f>
        <v>3536</v>
      </c>
      <c r="J21" s="14">
        <f>SUM('[1]AĞUSTOS'!O22)</f>
        <v>3179</v>
      </c>
      <c r="K21" s="14">
        <f>SUM('[1]EYLÜL'!O22)</f>
        <v>3549</v>
      </c>
      <c r="L21" s="14">
        <f>SUM('[1]EKİM'!O22)</f>
        <v>1184</v>
      </c>
      <c r="M21" s="15">
        <f>SUM('[1]KASIM'!O22)</f>
        <v>868</v>
      </c>
      <c r="N21" s="15">
        <f>SUM('[1]ARALIK'!O22)</f>
        <v>31</v>
      </c>
      <c r="O21" s="21">
        <f t="shared" si="0"/>
        <v>17148</v>
      </c>
      <c r="P21" s="17">
        <f t="shared" si="1"/>
        <v>17148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2</v>
      </c>
      <c r="D22" s="14">
        <f>SUM('[1]ŞUBAT'!O23)</f>
        <v>3</v>
      </c>
      <c r="E22" s="14">
        <f>SUM('[1]MART'!O23)</f>
        <v>325</v>
      </c>
      <c r="F22" s="15">
        <f>SUM('[1]NİSAN'!O23)</f>
        <v>3084</v>
      </c>
      <c r="G22" s="14">
        <f>SUM('[1]MAYIS'!O23)</f>
        <v>4233</v>
      </c>
      <c r="H22" s="14">
        <f>SUM('[1]HAZİRAN'!O23)</f>
        <v>5009</v>
      </c>
      <c r="I22" s="14">
        <f>SUM('[1]TEMMUZ'!O23)</f>
        <v>5375</v>
      </c>
      <c r="J22" s="14">
        <f>SUM('[1]AĞUSTOS'!O23)</f>
        <v>5423</v>
      </c>
      <c r="K22" s="14">
        <f>SUM('[1]EYLÜL'!O23)</f>
        <v>4471</v>
      </c>
      <c r="L22" s="14">
        <f>SUM('[1]EKİM'!O23)</f>
        <v>3953</v>
      </c>
      <c r="M22" s="15">
        <f>SUM('[1]KASIM'!O23)</f>
        <v>1052</v>
      </c>
      <c r="N22" s="15">
        <f>SUM('[1]ARALIK'!O23)</f>
        <v>1367</v>
      </c>
      <c r="O22" s="21">
        <f t="shared" si="0"/>
        <v>34297</v>
      </c>
      <c r="P22" s="17">
        <f t="shared" si="1"/>
        <v>34297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10</v>
      </c>
      <c r="D23" s="14">
        <f>SUM('[1]ŞUBAT'!O24)</f>
        <v>4</v>
      </c>
      <c r="E23" s="14">
        <f>SUM('[1]MART'!O24)</f>
        <v>17</v>
      </c>
      <c r="F23" s="15">
        <f>SUM('[1]NİSAN'!O24)</f>
        <v>189</v>
      </c>
      <c r="G23" s="14">
        <f>SUM('[1]MAYIS'!O24)</f>
        <v>304</v>
      </c>
      <c r="H23" s="14">
        <f>SUM('[1]HAZİRAN'!O24)</f>
        <v>560</v>
      </c>
      <c r="I23" s="14">
        <f>SUM('[1]TEMMUZ'!O24)</f>
        <v>972</v>
      </c>
      <c r="J23" s="14">
        <f>SUM('[1]AĞUSTOS'!O24)</f>
        <v>1168</v>
      </c>
      <c r="K23" s="14">
        <f>SUM('[1]EYLÜL'!O24)</f>
        <v>536</v>
      </c>
      <c r="L23" s="14">
        <f>SUM('[1]EKİM'!O24)</f>
        <v>441</v>
      </c>
      <c r="M23" s="15">
        <f>SUM('[1]KASIM'!O24)</f>
        <v>38</v>
      </c>
      <c r="N23" s="15">
        <f>SUM('[1]ARALIK'!O24)</f>
        <v>23</v>
      </c>
      <c r="O23" s="21">
        <f t="shared" si="0"/>
        <v>4262</v>
      </c>
      <c r="P23" s="17">
        <f t="shared" si="1"/>
        <v>4262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30</v>
      </c>
      <c r="D24" s="14">
        <f>SUM('[1]ŞUBAT'!O25)</f>
        <v>26</v>
      </c>
      <c r="E24" s="14">
        <f>SUM('[1]MART'!O25)</f>
        <v>141</v>
      </c>
      <c r="F24" s="15">
        <f>SUM('[1]NİSAN'!O25)</f>
        <v>1258</v>
      </c>
      <c r="G24" s="14">
        <f>SUM('[1]MAYIS'!O25)</f>
        <v>4934</v>
      </c>
      <c r="H24" s="14">
        <f>SUM('[1]HAZİRAN'!O25)</f>
        <v>3132</v>
      </c>
      <c r="I24" s="14">
        <f>SUM('[1]TEMMUZ'!O25)</f>
        <v>8944</v>
      </c>
      <c r="J24" s="14">
        <f>SUM('[1]AĞUSTOS'!O25)</f>
        <v>9310</v>
      </c>
      <c r="K24" s="14">
        <f>SUM('[1]EYLÜL'!O25)</f>
        <v>7124</v>
      </c>
      <c r="L24" s="14">
        <f>SUM('[1]EKİM'!O25)</f>
        <v>4749</v>
      </c>
      <c r="M24" s="15">
        <f>SUM('[1]KASIM'!O25)</f>
        <v>12</v>
      </c>
      <c r="N24" s="15">
        <f>SUM('[1]ARALIK'!O25)</f>
        <v>9</v>
      </c>
      <c r="O24" s="21">
        <f t="shared" si="0"/>
        <v>39669</v>
      </c>
      <c r="P24" s="17">
        <f t="shared" si="1"/>
        <v>39669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0</v>
      </c>
      <c r="D25" s="14">
        <f>SUM('[1]ŞUBAT'!O26)</f>
        <v>2</v>
      </c>
      <c r="E25" s="14">
        <f>SUM('[1]MART'!O26)</f>
        <v>7</v>
      </c>
      <c r="F25" s="15">
        <f>SUM('[1]NİSAN'!O26)</f>
        <v>81</v>
      </c>
      <c r="G25" s="14">
        <f>SUM('[1]MAYIS'!O26)</f>
        <v>1215</v>
      </c>
      <c r="H25" s="14">
        <f>SUM('[1]HAZİRAN'!O26)</f>
        <v>3290</v>
      </c>
      <c r="I25" s="14">
        <f>SUM('[1]TEMMUZ'!O26)</f>
        <v>4358</v>
      </c>
      <c r="J25" s="14">
        <f>SUM('[1]AĞUSTOS'!O26)</f>
        <v>3654</v>
      </c>
      <c r="K25" s="14">
        <f>SUM('[1]EYLÜL'!O26)</f>
        <v>2837</v>
      </c>
      <c r="L25" s="14">
        <f>SUM('[1]EKİM'!O26)</f>
        <v>1101</v>
      </c>
      <c r="M25" s="15">
        <f>SUM('[1]KASIM'!O26)</f>
        <v>46</v>
      </c>
      <c r="N25" s="15">
        <f>SUM('[1]ARALIK'!O26)</f>
        <v>26</v>
      </c>
      <c r="O25" s="21">
        <f t="shared" si="0"/>
        <v>16617</v>
      </c>
      <c r="P25" s="17">
        <f t="shared" si="1"/>
        <v>16617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10</v>
      </c>
      <c r="D26" s="14">
        <f>SUM('[1]ŞUBAT'!O27)</f>
        <v>1</v>
      </c>
      <c r="E26" s="14">
        <f>SUM('[1]MART'!O27)</f>
        <v>8</v>
      </c>
      <c r="F26" s="15">
        <f>SUM('[1]NİSAN'!O27)</f>
        <v>53</v>
      </c>
      <c r="G26" s="14">
        <f>SUM('[1]MAYIS'!O27)</f>
        <v>384</v>
      </c>
      <c r="H26" s="14">
        <f>SUM('[1]HAZİRAN'!O27)</f>
        <v>1071</v>
      </c>
      <c r="I26" s="14">
        <f>SUM('[1]TEMMUZ'!O27)</f>
        <v>4537</v>
      </c>
      <c r="J26" s="14">
        <f>SUM('[1]AĞUSTOS'!O27)</f>
        <v>2342</v>
      </c>
      <c r="K26" s="14">
        <f>SUM('[1]EYLÜL'!O27)</f>
        <v>2060</v>
      </c>
      <c r="L26" s="14">
        <f>SUM('[1]EKİM'!O27)</f>
        <v>2067</v>
      </c>
      <c r="M26" s="15">
        <f>SUM('[1]KASIM'!O27)</f>
        <v>22</v>
      </c>
      <c r="N26" s="15">
        <f>SUM('[1]ARALIK'!O27)</f>
        <v>21</v>
      </c>
      <c r="O26" s="21">
        <f t="shared" si="0"/>
        <v>12576</v>
      </c>
      <c r="P26" s="17">
        <f t="shared" si="1"/>
        <v>12576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1</v>
      </c>
      <c r="D27" s="14">
        <f>SUM('[1]ŞUBAT'!O28)</f>
        <v>3</v>
      </c>
      <c r="E27" s="14">
        <f>SUM('[1]MART'!O28)</f>
        <v>30</v>
      </c>
      <c r="F27" s="15">
        <f>SUM('[1]NİSAN'!O28)</f>
        <v>271</v>
      </c>
      <c r="G27" s="14">
        <f>SUM('[1]MAYIS'!O28)</f>
        <v>696</v>
      </c>
      <c r="H27" s="14">
        <f>SUM('[1]HAZİRAN'!O28)</f>
        <v>2095</v>
      </c>
      <c r="I27" s="14">
        <f>SUM('[1]TEMMUZ'!O28)</f>
        <v>4893</v>
      </c>
      <c r="J27" s="14">
        <f>SUM('[1]AĞUSTOS'!O28)</f>
        <v>7951</v>
      </c>
      <c r="K27" s="14">
        <f>SUM('[1]EYLÜL'!O28)</f>
        <v>3161</v>
      </c>
      <c r="L27" s="14">
        <f>SUM('[1]EKİM'!O28)</f>
        <v>904</v>
      </c>
      <c r="M27" s="15">
        <f>SUM('[1]KASIM'!O28)</f>
        <v>98</v>
      </c>
      <c r="N27" s="15">
        <f>SUM('[1]ARALIK'!O28)</f>
        <v>47</v>
      </c>
      <c r="O27" s="21">
        <f t="shared" si="0"/>
        <v>20150</v>
      </c>
      <c r="P27" s="17">
        <f t="shared" si="1"/>
        <v>20150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0</v>
      </c>
      <c r="D28" s="14">
        <f>SUM('[1]ŞUBAT'!O29)</f>
        <v>0</v>
      </c>
      <c r="E28" s="14">
        <f>SUM('[1]MART'!O29)</f>
        <v>2</v>
      </c>
      <c r="F28" s="15">
        <f>SUM('[1]NİSAN'!O29)</f>
        <v>18</v>
      </c>
      <c r="G28" s="14">
        <f>SUM('[1]MAYIS'!O29)</f>
        <v>23</v>
      </c>
      <c r="H28" s="14">
        <f>SUM('[1]HAZİRAN'!O29)</f>
        <v>52</v>
      </c>
      <c r="I28" s="14">
        <f>SUM('[1]TEMMUZ'!O29)</f>
        <v>80</v>
      </c>
      <c r="J28" s="14">
        <f>SUM('[1]AĞUSTOS'!O29)</f>
        <v>64</v>
      </c>
      <c r="K28" s="14">
        <f>SUM('[1]EYLÜL'!O29)</f>
        <v>61</v>
      </c>
      <c r="L28" s="14">
        <f>SUM('[1]EKİM'!O29)</f>
        <v>40</v>
      </c>
      <c r="M28" s="15">
        <f>SUM('[1]KASIM'!O29)</f>
        <v>16</v>
      </c>
      <c r="N28" s="15">
        <f>SUM('[1]ARALIK'!O29)</f>
        <v>4</v>
      </c>
      <c r="O28" s="21">
        <f t="shared" si="0"/>
        <v>360</v>
      </c>
      <c r="P28" s="17">
        <f t="shared" si="1"/>
        <v>360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140</v>
      </c>
      <c r="D29" s="14">
        <f>SUM('[1]ŞUBAT'!O30)</f>
        <v>2</v>
      </c>
      <c r="E29" s="14">
        <f>SUM('[1]MART'!O30)</f>
        <v>16</v>
      </c>
      <c r="F29" s="15">
        <f>SUM('[1]NİSAN'!O30)</f>
        <v>140</v>
      </c>
      <c r="G29" s="14">
        <f>SUM('[1]MAYIS'!O30)</f>
        <v>374</v>
      </c>
      <c r="H29" s="14">
        <f>SUM('[1]HAZİRAN'!O30)</f>
        <v>728</v>
      </c>
      <c r="I29" s="14">
        <f>SUM('[1]TEMMUZ'!O30)</f>
        <v>1352</v>
      </c>
      <c r="J29" s="14">
        <f>SUM('[1]AĞUSTOS'!O30)</f>
        <v>1117</v>
      </c>
      <c r="K29" s="14">
        <f>SUM('[1]EYLÜL'!O30)</f>
        <v>796</v>
      </c>
      <c r="L29" s="14">
        <f>SUM('[1]EKİM'!O30)</f>
        <v>509</v>
      </c>
      <c r="M29" s="15">
        <f>SUM('[1]KASIM'!O30)</f>
        <v>93</v>
      </c>
      <c r="N29" s="15">
        <f>SUM('[1]ARALIK'!O30)</f>
        <v>24</v>
      </c>
      <c r="O29" s="21">
        <f t="shared" si="0"/>
        <v>5291</v>
      </c>
      <c r="P29" s="17">
        <f t="shared" si="1"/>
        <v>5291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4</v>
      </c>
      <c r="D30" s="14">
        <f>SUM('[1]ŞUBAT'!O31)</f>
        <v>0</v>
      </c>
      <c r="E30" s="14">
        <f>SUM('[1]MART'!O31)</f>
        <v>12</v>
      </c>
      <c r="F30" s="15">
        <f>SUM('[1]NİSAN'!O31)</f>
        <v>32</v>
      </c>
      <c r="G30" s="14">
        <f>SUM('[1]MAYIS'!O31)</f>
        <v>783</v>
      </c>
      <c r="H30" s="14">
        <f>SUM('[1]HAZİRAN'!O31)</f>
        <v>7498</v>
      </c>
      <c r="I30" s="14">
        <f>SUM('[1]TEMMUZ'!O31)</f>
        <v>8197</v>
      </c>
      <c r="J30" s="14">
        <f>SUM('[1]AĞUSTOS'!O31)</f>
        <v>6683</v>
      </c>
      <c r="K30" s="14">
        <f>SUM('[1]EYLÜL'!O31)</f>
        <v>1227</v>
      </c>
      <c r="L30" s="14">
        <f>SUM('[1]EKİM'!O31)</f>
        <v>107</v>
      </c>
      <c r="M30" s="15">
        <f>SUM('[1]KASIM'!O31)</f>
        <v>19</v>
      </c>
      <c r="N30" s="15">
        <f>SUM('[1]ARALIK'!O31)</f>
        <v>1</v>
      </c>
      <c r="O30" s="21">
        <f t="shared" si="0"/>
        <v>24563</v>
      </c>
      <c r="P30" s="17">
        <f t="shared" si="1"/>
        <v>24563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1</v>
      </c>
      <c r="D31" s="14">
        <f>SUM('[1]ŞUBAT'!O32)</f>
        <v>0</v>
      </c>
      <c r="E31" s="14">
        <f>SUM('[1]MART'!O32)</f>
        <v>36</v>
      </c>
      <c r="F31" s="15">
        <f>SUM('[1]NİSAN'!O32)</f>
        <v>282</v>
      </c>
      <c r="G31" s="14">
        <f>SUM('[1]MAYIS'!O32)</f>
        <v>400</v>
      </c>
      <c r="H31" s="14">
        <f>SUM('[1]HAZİRAN'!O32)</f>
        <v>393</v>
      </c>
      <c r="I31" s="14">
        <f>SUM('[1]TEMMUZ'!O32)</f>
        <v>348</v>
      </c>
      <c r="J31" s="14">
        <f>SUM('[1]AĞUSTOS'!O32)</f>
        <v>344</v>
      </c>
      <c r="K31" s="14">
        <f>SUM('[1]EYLÜL'!O32)</f>
        <v>339</v>
      </c>
      <c r="L31" s="14">
        <f>SUM('[1]EKİM'!O32)</f>
        <v>522</v>
      </c>
      <c r="M31" s="15">
        <f>SUM('[1]KASIM'!O32)</f>
        <v>32</v>
      </c>
      <c r="N31" s="15">
        <f>SUM('[1]ARALIK'!O32)</f>
        <v>18</v>
      </c>
      <c r="O31" s="21">
        <f t="shared" si="0"/>
        <v>2715</v>
      </c>
      <c r="P31" s="17">
        <f t="shared" si="1"/>
        <v>2715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1</v>
      </c>
      <c r="D32" s="14">
        <f>SUM('[1]ŞUBAT'!O33)</f>
        <v>1</v>
      </c>
      <c r="E32" s="14">
        <f>SUM('[1]MART'!O33)</f>
        <v>30</v>
      </c>
      <c r="F32" s="15">
        <f>SUM('[1]NİSAN'!O33)</f>
        <v>756</v>
      </c>
      <c r="G32" s="14">
        <f>SUM('[1]MAYIS'!O33)</f>
        <v>3030</v>
      </c>
      <c r="H32" s="14">
        <f>SUM('[1]HAZİRAN'!O33)</f>
        <v>2697</v>
      </c>
      <c r="I32" s="14">
        <f>SUM('[1]TEMMUZ'!O33)</f>
        <v>1027</v>
      </c>
      <c r="J32" s="14">
        <f>SUM('[1]AĞUSTOS'!O33)</f>
        <v>798</v>
      </c>
      <c r="K32" s="14">
        <f>SUM('[1]EYLÜL'!O33)</f>
        <v>2533</v>
      </c>
      <c r="L32" s="14">
        <f>SUM('[1]EKİM'!O33)</f>
        <v>1963</v>
      </c>
      <c r="M32" s="15">
        <f>SUM('[1]KASIM'!O33)</f>
        <v>95</v>
      </c>
      <c r="N32" s="15">
        <f>SUM('[1]ARALIK'!O33)</f>
        <v>36</v>
      </c>
      <c r="O32" s="21">
        <f t="shared" si="0"/>
        <v>12967</v>
      </c>
      <c r="P32" s="17">
        <f t="shared" si="1"/>
        <v>12967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6</v>
      </c>
      <c r="D33" s="14">
        <f>SUM('[1]ŞUBAT'!O34)</f>
        <v>1</v>
      </c>
      <c r="E33" s="14">
        <f>SUM('[1]MART'!O34)</f>
        <v>1</v>
      </c>
      <c r="F33" s="15">
        <f>SUM('[1]NİSAN'!O34)</f>
        <v>21</v>
      </c>
      <c r="G33" s="14">
        <f>SUM('[1]MAYIS'!O34)</f>
        <v>59</v>
      </c>
      <c r="H33" s="14">
        <f>SUM('[1]HAZİRAN'!O34)</f>
        <v>281</v>
      </c>
      <c r="I33" s="14">
        <f>SUM('[1]TEMMUZ'!O34)</f>
        <v>8902</v>
      </c>
      <c r="J33" s="14">
        <f>SUM('[1]AĞUSTOS'!O34)</f>
        <v>9431</v>
      </c>
      <c r="K33" s="14">
        <f>SUM('[1]EYLÜL'!O34)</f>
        <v>2124</v>
      </c>
      <c r="L33" s="14">
        <f>SUM('[1]EKİM'!O34)</f>
        <v>50</v>
      </c>
      <c r="M33" s="15">
        <f>SUM('[1]KASIM'!O34)</f>
        <v>1</v>
      </c>
      <c r="N33" s="15">
        <f>SUM('[1]ARALIK'!O34)</f>
        <v>8</v>
      </c>
      <c r="O33" s="21">
        <f t="shared" si="0"/>
        <v>20885</v>
      </c>
      <c r="P33" s="17">
        <f t="shared" si="1"/>
        <v>20885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2</v>
      </c>
      <c r="D34" s="14">
        <f>SUM('[1]ŞUBAT'!O35)</f>
        <v>0</v>
      </c>
      <c r="E34" s="14">
        <f>SUM('[1]MART'!O35)</f>
        <v>8</v>
      </c>
      <c r="F34" s="15">
        <f>SUM('[1]NİSAN'!O35)</f>
        <v>118</v>
      </c>
      <c r="G34" s="14">
        <f>SUM('[1]MAYIS'!O35)</f>
        <v>226</v>
      </c>
      <c r="H34" s="14">
        <f>SUM('[1]HAZİRAN'!O35)</f>
        <v>565</v>
      </c>
      <c r="I34" s="14">
        <f>SUM('[1]TEMMUZ'!O35)</f>
        <v>851</v>
      </c>
      <c r="J34" s="14">
        <f>SUM('[1]AĞUSTOS'!O35)</f>
        <v>761</v>
      </c>
      <c r="K34" s="14">
        <f>SUM('[1]EYLÜL'!O35)</f>
        <v>703</v>
      </c>
      <c r="L34" s="14">
        <f>SUM('[1]EKİM'!O35)</f>
        <v>296</v>
      </c>
      <c r="M34" s="15">
        <f>SUM('[1]KASIM'!O35)</f>
        <v>32</v>
      </c>
      <c r="N34" s="15">
        <f>SUM('[1]ARALIK'!O35)</f>
        <v>19</v>
      </c>
      <c r="O34" s="21">
        <f t="shared" si="0"/>
        <v>3581</v>
      </c>
      <c r="P34" s="17">
        <f t="shared" si="1"/>
        <v>3581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1</v>
      </c>
      <c r="E35" s="14">
        <f>SUM('[1]MART'!O36)</f>
        <v>8</v>
      </c>
      <c r="F35" s="15">
        <f>SUM('[1]NİSAN'!O36)</f>
        <v>12</v>
      </c>
      <c r="G35" s="14">
        <f>SUM('[1]MAYIS'!O36)</f>
        <v>28</v>
      </c>
      <c r="H35" s="14">
        <f>SUM('[1]HAZİRAN'!O36)</f>
        <v>106</v>
      </c>
      <c r="I35" s="14">
        <f>SUM('[1]TEMMUZ'!O36)</f>
        <v>206</v>
      </c>
      <c r="J35" s="14">
        <f>SUM('[1]AĞUSTOS'!O36)</f>
        <v>167</v>
      </c>
      <c r="K35" s="14">
        <f>SUM('[1]EYLÜL'!O36)</f>
        <v>167</v>
      </c>
      <c r="L35" s="14">
        <f>SUM('[1]EKİM'!O36)</f>
        <v>51</v>
      </c>
      <c r="M35" s="15">
        <f>SUM('[1]KASIM'!O36)</f>
        <v>4</v>
      </c>
      <c r="N35" s="15">
        <f>SUM('[1]ARALIK'!O36)</f>
        <v>3</v>
      </c>
      <c r="O35" s="21">
        <f t="shared" si="0"/>
        <v>757</v>
      </c>
      <c r="P35" s="17">
        <f t="shared" si="1"/>
        <v>757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0</v>
      </c>
      <c r="D36" s="14">
        <f>SUM('[1]ŞUBAT'!O37)</f>
        <v>0</v>
      </c>
      <c r="E36" s="14">
        <f>SUM('[1]MART'!O37)</f>
        <v>3</v>
      </c>
      <c r="F36" s="15">
        <f>SUM('[1]NİSAN'!O37)</f>
        <v>52</v>
      </c>
      <c r="G36" s="14">
        <f>SUM('[1]MAYIS'!O37)</f>
        <v>145</v>
      </c>
      <c r="H36" s="14">
        <f>SUM('[1]HAZİRAN'!O37)</f>
        <v>632</v>
      </c>
      <c r="I36" s="14">
        <f>SUM('[1]TEMMUZ'!O37)</f>
        <v>1541</v>
      </c>
      <c r="J36" s="14">
        <f>SUM('[1]AĞUSTOS'!O37)</f>
        <v>510</v>
      </c>
      <c r="K36" s="14">
        <f>SUM('[1]EYLÜL'!O37)</f>
        <v>304</v>
      </c>
      <c r="L36" s="14">
        <f>SUM('[1]EKİM'!O37)</f>
        <v>235</v>
      </c>
      <c r="M36" s="15">
        <f>SUM('[1]KASIM'!O37)</f>
        <v>25</v>
      </c>
      <c r="N36" s="15">
        <f>SUM('[1]ARALIK'!O37)</f>
        <v>1</v>
      </c>
      <c r="O36" s="21">
        <f t="shared" si="0"/>
        <v>3448</v>
      </c>
      <c r="P36" s="17">
        <f t="shared" si="1"/>
        <v>3448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1</v>
      </c>
      <c r="D37" s="14">
        <f>SUM('[1]ŞUBAT'!O38)</f>
        <v>0</v>
      </c>
      <c r="E37" s="14">
        <f>SUM('[1]MART'!O38)</f>
        <v>61</v>
      </c>
      <c r="F37" s="15">
        <f>SUM('[1]NİSAN'!O38)</f>
        <v>3293</v>
      </c>
      <c r="G37" s="14">
        <f>SUM('[1]MAYIS'!O38)</f>
        <v>19522</v>
      </c>
      <c r="H37" s="14">
        <f>SUM('[1]HAZİRAN'!O38)</f>
        <v>32378</v>
      </c>
      <c r="I37" s="14">
        <f>SUM('[1]TEMMUZ'!O38)</f>
        <v>34860</v>
      </c>
      <c r="J37" s="14">
        <f>SUM('[1]AĞUSTOS'!O38)</f>
        <v>33303</v>
      </c>
      <c r="K37" s="14">
        <f>SUM('[1]EYLÜL'!O38)</f>
        <v>33977</v>
      </c>
      <c r="L37" s="14">
        <f>SUM('[1]EKİM'!O38)</f>
        <v>16106</v>
      </c>
      <c r="M37" s="15">
        <f>SUM('[1]KASIM'!O38)</f>
        <v>197</v>
      </c>
      <c r="N37" s="15">
        <f>SUM('[1]ARALIK'!O38)</f>
        <v>84</v>
      </c>
      <c r="O37" s="21">
        <f t="shared" si="0"/>
        <v>173782</v>
      </c>
      <c r="P37" s="17">
        <f t="shared" si="1"/>
        <v>173782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47</v>
      </c>
      <c r="D38" s="14">
        <f>SUM('[1]ŞUBAT'!O39)</f>
        <v>4</v>
      </c>
      <c r="E38" s="14">
        <f>SUM('[1]MART'!O39)</f>
        <v>7</v>
      </c>
      <c r="F38" s="15">
        <f>SUM('[1]NİSAN'!O39)</f>
        <v>171</v>
      </c>
      <c r="G38" s="14">
        <f>SUM('[1]MAYIS'!O39)</f>
        <v>295</v>
      </c>
      <c r="H38" s="14">
        <f>SUM('[1]HAZİRAN'!O39)</f>
        <v>442</v>
      </c>
      <c r="I38" s="14">
        <f>SUM('[1]TEMMUZ'!O39)</f>
        <v>633</v>
      </c>
      <c r="J38" s="14">
        <f>SUM('[1]AĞUSTOS'!O39)</f>
        <v>645</v>
      </c>
      <c r="K38" s="14">
        <f>SUM('[1]EYLÜL'!O39)</f>
        <v>434</v>
      </c>
      <c r="L38" s="14">
        <f>SUM('[1]EKİM'!O39)</f>
        <v>302</v>
      </c>
      <c r="M38" s="15">
        <f>SUM('[1]KASIM'!O39)</f>
        <v>30</v>
      </c>
      <c r="N38" s="15">
        <f>SUM('[1]ARALIK'!O39)</f>
        <v>10</v>
      </c>
      <c r="O38" s="21">
        <f t="shared" si="0"/>
        <v>3020</v>
      </c>
      <c r="P38" s="17">
        <f t="shared" si="1"/>
        <v>3020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</v>
      </c>
      <c r="D39" s="14">
        <f>SUM('[1]ŞUBAT'!O40)</f>
        <v>5</v>
      </c>
      <c r="E39" s="14">
        <f>SUM('[1]MART'!O40)</f>
        <v>21</v>
      </c>
      <c r="F39" s="15">
        <f>SUM('[1]NİSAN'!O40)</f>
        <v>432</v>
      </c>
      <c r="G39" s="14">
        <f>SUM('[1]MAYIS'!O40)</f>
        <v>1164</v>
      </c>
      <c r="H39" s="14">
        <f>SUM('[1]HAZİRAN'!O40)</f>
        <v>5154</v>
      </c>
      <c r="I39" s="14">
        <f>SUM('[1]TEMMUZ'!O40)</f>
        <v>4767</v>
      </c>
      <c r="J39" s="14">
        <f>SUM('[1]AĞUSTOS'!O40)</f>
        <v>5309</v>
      </c>
      <c r="K39" s="14">
        <f>SUM('[1]EYLÜL'!O40)</f>
        <v>4245</v>
      </c>
      <c r="L39" s="14">
        <f>SUM('[1]EKİM'!O40)</f>
        <v>833</v>
      </c>
      <c r="M39" s="15">
        <f>SUM('[1]KASIM'!O40)</f>
        <v>60</v>
      </c>
      <c r="N39" s="15">
        <f>SUM('[1]ARALIK'!O40)</f>
        <v>52</v>
      </c>
      <c r="O39" s="21">
        <f t="shared" si="0"/>
        <v>22045</v>
      </c>
      <c r="P39" s="17">
        <f t="shared" si="1"/>
        <v>22045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190</v>
      </c>
      <c r="D40" s="14">
        <f>SUM('[1]ŞUBAT'!O41)</f>
        <v>13</v>
      </c>
      <c r="E40" s="14">
        <f>SUM('[1]MART'!O41)</f>
        <v>71</v>
      </c>
      <c r="F40" s="15">
        <f>SUM('[1]NİSAN'!O41)</f>
        <v>2799</v>
      </c>
      <c r="G40" s="14">
        <f>SUM('[1]MAYIS'!O41)</f>
        <v>22549</v>
      </c>
      <c r="H40" s="14">
        <f>SUM('[1]HAZİRAN'!O41)</f>
        <v>48328</v>
      </c>
      <c r="I40" s="14">
        <f>SUM('[1]TEMMUZ'!O41)</f>
        <v>70213</v>
      </c>
      <c r="J40" s="14">
        <f>SUM('[1]AĞUSTOS'!O41)</f>
        <v>80849</v>
      </c>
      <c r="K40" s="14">
        <f>SUM('[1]EYLÜL'!O41)</f>
        <v>86249</v>
      </c>
      <c r="L40" s="14">
        <f>SUM('[1]EKİM'!O41)</f>
        <v>50342</v>
      </c>
      <c r="M40" s="15">
        <f>SUM('[1]KASIM'!O41)</f>
        <v>494</v>
      </c>
      <c r="N40" s="15">
        <f>SUM('[1]ARALIK'!O41)</f>
        <v>264</v>
      </c>
      <c r="O40" s="21">
        <f t="shared" si="0"/>
        <v>362361</v>
      </c>
      <c r="P40" s="17">
        <f t="shared" si="1"/>
        <v>362361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14</v>
      </c>
      <c r="D41" s="14">
        <f>SUM('[1]ŞUBAT'!O42)</f>
        <v>3</v>
      </c>
      <c r="E41" s="14">
        <f>SUM('[1]MART'!O42)</f>
        <v>11</v>
      </c>
      <c r="F41" s="15">
        <f>SUM('[1]NİSAN'!O42)</f>
        <v>76</v>
      </c>
      <c r="G41" s="14">
        <f>SUM('[1]MAYIS'!O42)</f>
        <v>172</v>
      </c>
      <c r="H41" s="14">
        <f>SUM('[1]HAZİRAN'!O42)</f>
        <v>4043</v>
      </c>
      <c r="I41" s="14">
        <f>SUM('[1]TEMMUZ'!O42)</f>
        <v>6663</v>
      </c>
      <c r="J41" s="14">
        <f>SUM('[1]AĞUSTOS'!O42)</f>
        <v>6495</v>
      </c>
      <c r="K41" s="14">
        <f>SUM('[1]EYLÜL'!O42)</f>
        <v>3330</v>
      </c>
      <c r="L41" s="14">
        <f>SUM('[1]EKİM'!O42)</f>
        <v>198</v>
      </c>
      <c r="M41" s="15">
        <f>SUM('[1]KASIM'!O42)</f>
        <v>22</v>
      </c>
      <c r="N41" s="15">
        <f>SUM('[1]ARALIK'!O42)</f>
        <v>6</v>
      </c>
      <c r="O41" s="21">
        <f t="shared" si="0"/>
        <v>21033</v>
      </c>
      <c r="P41" s="17">
        <f t="shared" si="1"/>
        <v>21033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1</v>
      </c>
      <c r="D42" s="14">
        <f>SUM('[1]ŞUBAT'!O43)</f>
        <v>1</v>
      </c>
      <c r="E42" s="14">
        <f>SUM('[1]MART'!O43)</f>
        <v>72</v>
      </c>
      <c r="F42" s="15">
        <f>SUM('[1]NİSAN'!O43)</f>
        <v>645</v>
      </c>
      <c r="G42" s="14">
        <f>SUM('[1]MAYIS'!O43)</f>
        <v>985</v>
      </c>
      <c r="H42" s="14">
        <f>SUM('[1]HAZİRAN'!O43)</f>
        <v>1597</v>
      </c>
      <c r="I42" s="14">
        <f>SUM('[1]TEMMUZ'!O43)</f>
        <v>2306</v>
      </c>
      <c r="J42" s="14">
        <f>SUM('[1]AĞUSTOS'!O43)</f>
        <v>1955</v>
      </c>
      <c r="K42" s="14">
        <f>SUM('[1]EYLÜL'!O43)</f>
        <v>1064</v>
      </c>
      <c r="L42" s="14">
        <f>SUM('[1]EKİM'!O43)</f>
        <v>560</v>
      </c>
      <c r="M42" s="15">
        <f>SUM('[1]KASIM'!O43)</f>
        <v>63</v>
      </c>
      <c r="N42" s="15">
        <f>SUM('[1]ARALIK'!O43)</f>
        <v>3</v>
      </c>
      <c r="O42" s="21">
        <f t="shared" si="0"/>
        <v>9252</v>
      </c>
      <c r="P42" s="17">
        <f t="shared" si="1"/>
        <v>9252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0</v>
      </c>
      <c r="E43" s="14">
        <f>SUM('[1]MART'!O44)</f>
        <v>2</v>
      </c>
      <c r="F43" s="15">
        <f>SUM('[1]NİSAN'!O44)</f>
        <v>25</v>
      </c>
      <c r="G43" s="14">
        <f>SUM('[1]MAYIS'!O44)</f>
        <v>31</v>
      </c>
      <c r="H43" s="14">
        <f>SUM('[1]HAZİRAN'!O44)</f>
        <v>130</v>
      </c>
      <c r="I43" s="14">
        <f>SUM('[1]TEMMUZ'!O44)</f>
        <v>298</v>
      </c>
      <c r="J43" s="14">
        <f>SUM('[1]AĞUSTOS'!O44)</f>
        <v>230</v>
      </c>
      <c r="K43" s="14">
        <f>SUM('[1]EYLÜL'!O44)</f>
        <v>216</v>
      </c>
      <c r="L43" s="14">
        <f>SUM('[1]EKİM'!O44)</f>
        <v>65</v>
      </c>
      <c r="M43" s="15">
        <f>SUM('[1]KASIM'!O44)</f>
        <v>16</v>
      </c>
      <c r="N43" s="15">
        <f>SUM('[1]ARALIK'!O44)</f>
        <v>9</v>
      </c>
      <c r="O43" s="21">
        <f t="shared" si="0"/>
        <v>1025</v>
      </c>
      <c r="P43" s="17">
        <f t="shared" si="1"/>
        <v>1025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1</v>
      </c>
      <c r="D44" s="14">
        <f>SUM('[1]ŞUBAT'!O45)</f>
        <v>0</v>
      </c>
      <c r="E44" s="14">
        <f>SUM('[1]MART'!O45)</f>
        <v>0</v>
      </c>
      <c r="F44" s="15">
        <f>SUM('[1]NİSAN'!O45)</f>
        <v>5</v>
      </c>
      <c r="G44" s="14">
        <f>SUM('[1]MAYIS'!O45)</f>
        <v>17</v>
      </c>
      <c r="H44" s="14">
        <f>SUM('[1]HAZİRAN'!O45)</f>
        <v>64</v>
      </c>
      <c r="I44" s="14">
        <f>SUM('[1]TEMMUZ'!O45)</f>
        <v>1343</v>
      </c>
      <c r="J44" s="14">
        <f>SUM('[1]AĞUSTOS'!O45)</f>
        <v>1900</v>
      </c>
      <c r="K44" s="14">
        <f>SUM('[1]EYLÜL'!O45)</f>
        <v>747</v>
      </c>
      <c r="L44" s="14">
        <f>SUM('[1]EKİM'!O45)</f>
        <v>9</v>
      </c>
      <c r="M44" s="15">
        <f>SUM('[1]KASIM'!O45)</f>
        <v>5</v>
      </c>
      <c r="N44" s="15">
        <f>SUM('[1]ARALIK'!O45)</f>
        <v>1</v>
      </c>
      <c r="O44" s="21">
        <f t="shared" si="0"/>
        <v>4092</v>
      </c>
      <c r="P44" s="17">
        <f t="shared" si="1"/>
        <v>4092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58</v>
      </c>
      <c r="D45" s="14">
        <f>SUM('[1]ŞUBAT'!O46)</f>
        <v>36</v>
      </c>
      <c r="E45" s="14">
        <f>SUM('[1]MART'!O46)</f>
        <v>63</v>
      </c>
      <c r="F45" s="15">
        <f>SUM('[1]NİSAN'!O46)</f>
        <v>312</v>
      </c>
      <c r="G45" s="14">
        <f>SUM('[1]MAYIS'!O46)</f>
        <v>956</v>
      </c>
      <c r="H45" s="14">
        <f>SUM('[1]HAZİRAN'!O46)</f>
        <v>1768</v>
      </c>
      <c r="I45" s="14">
        <f>SUM('[1]TEMMUZ'!O46)</f>
        <v>2550</v>
      </c>
      <c r="J45" s="14">
        <f>SUM('[1]AĞUSTOS'!O46)</f>
        <v>2380</v>
      </c>
      <c r="K45" s="14">
        <f>SUM('[1]EYLÜL'!O46)</f>
        <v>2319</v>
      </c>
      <c r="L45" s="14">
        <f>SUM('[1]EKİM'!O46)</f>
        <v>1470</v>
      </c>
      <c r="M45" s="15">
        <f>SUM('[1]KASIM'!O46)</f>
        <v>259</v>
      </c>
      <c r="N45" s="15">
        <f>SUM('[1]ARALIK'!O46)</f>
        <v>193</v>
      </c>
      <c r="O45" s="21">
        <f t="shared" si="0"/>
        <v>12364</v>
      </c>
      <c r="P45" s="17">
        <f t="shared" si="1"/>
        <v>12364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11</v>
      </c>
      <c r="D46" s="14">
        <f>SUM('[1]ŞUBAT'!O47)</f>
        <v>0</v>
      </c>
      <c r="E46" s="14">
        <f>SUM('[1]MART'!O47)</f>
        <v>17</v>
      </c>
      <c r="F46" s="15">
        <f>SUM('[1]NİSAN'!O47)</f>
        <v>32</v>
      </c>
      <c r="G46" s="14">
        <f>SUM('[1]MAYIS'!O47)</f>
        <v>435</v>
      </c>
      <c r="H46" s="14">
        <f>SUM('[1]HAZİRAN'!O47)</f>
        <v>1654</v>
      </c>
      <c r="I46" s="14">
        <f>SUM('[1]TEMMUZ'!O47)</f>
        <v>3343</v>
      </c>
      <c r="J46" s="14">
        <f>SUM('[1]AĞUSTOS'!O47)</f>
        <v>2998</v>
      </c>
      <c r="K46" s="14">
        <f>SUM('[1]EYLÜL'!O47)</f>
        <v>1629</v>
      </c>
      <c r="L46" s="14">
        <f>SUM('[1]EKİM'!O47)</f>
        <v>282</v>
      </c>
      <c r="M46" s="15">
        <f>SUM('[1]KASIM'!O47)</f>
        <v>6</v>
      </c>
      <c r="N46" s="15">
        <f>SUM('[1]ARALIK'!O47)</f>
        <v>10</v>
      </c>
      <c r="O46" s="21">
        <f t="shared" si="0"/>
        <v>10417</v>
      </c>
      <c r="P46" s="17">
        <f t="shared" si="1"/>
        <v>10417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3</v>
      </c>
      <c r="D47" s="14">
        <f>SUM('[1]ŞUBAT'!O48)</f>
        <v>6</v>
      </c>
      <c r="E47" s="14">
        <f>SUM('[1]MART'!O48)</f>
        <v>6</v>
      </c>
      <c r="F47" s="15">
        <f>SUM('[1]NİSAN'!O48)</f>
        <v>72</v>
      </c>
      <c r="G47" s="14">
        <f>SUM('[1]MAYIS'!O48)</f>
        <v>114</v>
      </c>
      <c r="H47" s="14">
        <f>SUM('[1]HAZİRAN'!O48)</f>
        <v>211</v>
      </c>
      <c r="I47" s="14">
        <f>SUM('[1]TEMMUZ'!O48)</f>
        <v>342</v>
      </c>
      <c r="J47" s="14">
        <f>SUM('[1]AĞUSTOS'!O48)</f>
        <v>279</v>
      </c>
      <c r="K47" s="14">
        <f>SUM('[1]EYLÜL'!O48)</f>
        <v>226</v>
      </c>
      <c r="L47" s="14">
        <f>SUM('[1]EKİM'!O48)</f>
        <v>283</v>
      </c>
      <c r="M47" s="15">
        <f>SUM('[1]KASIM'!O48)</f>
        <v>18</v>
      </c>
      <c r="N47" s="15">
        <f>SUM('[1]ARALIK'!O48)</f>
        <v>2</v>
      </c>
      <c r="O47" s="21">
        <f t="shared" si="0"/>
        <v>1562</v>
      </c>
      <c r="P47" s="17">
        <f t="shared" si="1"/>
        <v>1562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45</v>
      </c>
      <c r="D48" s="14">
        <f>SUM('[1]ŞUBAT'!O49)</f>
        <v>36</v>
      </c>
      <c r="E48" s="14">
        <f>SUM('[1]MART'!O49)</f>
        <v>171</v>
      </c>
      <c r="F48" s="15">
        <f>SUM('[1]NİSAN'!O49)</f>
        <v>1185</v>
      </c>
      <c r="G48" s="14">
        <f>SUM('[1]MAYIS'!O49)</f>
        <v>1855</v>
      </c>
      <c r="H48" s="14">
        <f>SUM('[1]HAZİRAN'!O49)</f>
        <v>2256</v>
      </c>
      <c r="I48" s="14">
        <f>SUM('[1]TEMMUZ'!O49)</f>
        <v>2683</v>
      </c>
      <c r="J48" s="14">
        <f>SUM('[1]AĞUSTOS'!O49)</f>
        <v>4459</v>
      </c>
      <c r="K48" s="14">
        <f>SUM('[1]EYLÜL'!O49)</f>
        <v>3268</v>
      </c>
      <c r="L48" s="14">
        <f>SUM('[1]EKİM'!O49)</f>
        <v>3741</v>
      </c>
      <c r="M48" s="15">
        <f>SUM('[1]KASIM'!O49)</f>
        <v>1248</v>
      </c>
      <c r="N48" s="15">
        <f>SUM('[1]ARALIK'!O49)</f>
        <v>839</v>
      </c>
      <c r="O48" s="21">
        <f t="shared" si="0"/>
        <v>21786</v>
      </c>
      <c r="P48" s="17">
        <f t="shared" si="1"/>
        <v>21786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296</v>
      </c>
      <c r="D49" s="14">
        <f t="shared" si="3"/>
        <v>67</v>
      </c>
      <c r="E49" s="14">
        <f t="shared" si="3"/>
        <v>246</v>
      </c>
      <c r="F49" s="14">
        <f t="shared" si="3"/>
        <v>1594</v>
      </c>
      <c r="G49" s="14">
        <f t="shared" si="3"/>
        <v>5037</v>
      </c>
      <c r="H49" s="14">
        <f t="shared" si="3"/>
        <v>15996</v>
      </c>
      <c r="I49" s="14">
        <f t="shared" si="3"/>
        <v>24174</v>
      </c>
      <c r="J49" s="14">
        <f t="shared" si="3"/>
        <v>24517</v>
      </c>
      <c r="K49" s="14">
        <f t="shared" si="3"/>
        <v>10649</v>
      </c>
      <c r="L49" s="14">
        <f t="shared" si="3"/>
        <v>4097</v>
      </c>
      <c r="M49" s="14">
        <f t="shared" si="3"/>
        <v>690</v>
      </c>
      <c r="N49" s="14">
        <f t="shared" si="3"/>
        <v>311</v>
      </c>
      <c r="O49" s="21">
        <f t="shared" si="0"/>
        <v>87674</v>
      </c>
    </row>
    <row r="50" spans="1:15" ht="16.5" customHeight="1">
      <c r="A50" s="26">
        <v>47</v>
      </c>
      <c r="B50" s="27" t="s">
        <v>62</v>
      </c>
      <c r="C50" s="28">
        <f>SUM('[1]OCAK'!O51)</f>
        <v>937</v>
      </c>
      <c r="D50" s="28">
        <f>SUM('[1]ŞUBAT'!O51)</f>
        <v>800</v>
      </c>
      <c r="E50" s="28">
        <f>SUM('[1]MART'!O51)</f>
        <v>1311</v>
      </c>
      <c r="F50" s="28">
        <f>SUM('[1]NİSAN'!O51)</f>
        <v>4221</v>
      </c>
      <c r="G50" s="28">
        <f>SUM('[1]MAYIS'!O51)</f>
        <v>14556</v>
      </c>
      <c r="H50" s="28">
        <f>SUM('[1]HAZİRAN'!O51)</f>
        <v>22133</v>
      </c>
      <c r="I50" s="28">
        <f>SUM('[1]TEMMUZ'!O51)</f>
        <v>42631</v>
      </c>
      <c r="J50" s="28">
        <f>SUM('[1]AĞUSTOS'!O51)</f>
        <v>39714</v>
      </c>
      <c r="K50" s="28">
        <f>SUM('[1]EYLÜL'!O51)</f>
        <v>28447</v>
      </c>
      <c r="L50" s="28">
        <f>SUM('[1]EKİM'!O51)</f>
        <v>18172</v>
      </c>
      <c r="M50" s="15">
        <f>SUM('[1]KASIM'!O51)</f>
        <v>5800</v>
      </c>
      <c r="N50" s="15">
        <f>SUM('[1]ARALIK'!O51)</f>
        <v>6081</v>
      </c>
      <c r="O50" s="29">
        <f>SUM(C50:N50)</f>
        <v>184803</v>
      </c>
    </row>
    <row r="51" spans="1:15" ht="16.5" customHeight="1">
      <c r="A51" s="19">
        <v>48</v>
      </c>
      <c r="B51" s="30" t="s">
        <v>63</v>
      </c>
      <c r="C51" s="31">
        <f>SUM(C4:C49)</f>
        <v>1399</v>
      </c>
      <c r="D51" s="31">
        <f>SUM(D4:D49)</f>
        <v>329</v>
      </c>
      <c r="E51" s="32">
        <f>SUM(E4:E49)</f>
        <v>9273</v>
      </c>
      <c r="F51" s="32">
        <f>SUM(F4:F49)</f>
        <v>105308</v>
      </c>
      <c r="G51" s="32">
        <f aca="true" t="shared" si="4" ref="G51:L51">SUM(G4:G49)</f>
        <v>300377</v>
      </c>
      <c r="H51" s="32">
        <f t="shared" si="4"/>
        <v>427016</v>
      </c>
      <c r="I51" s="32">
        <f t="shared" si="4"/>
        <v>570752</v>
      </c>
      <c r="J51" s="32">
        <f t="shared" si="4"/>
        <v>576208</v>
      </c>
      <c r="K51" s="32">
        <f t="shared" si="4"/>
        <v>477384</v>
      </c>
      <c r="L51" s="32">
        <f t="shared" si="4"/>
        <v>306454</v>
      </c>
      <c r="M51" s="15">
        <f>SUM('[1]KASIM'!O52)</f>
        <v>13186</v>
      </c>
      <c r="N51" s="15">
        <f>SUM('[1]ARALIK'!O52)</f>
        <v>4614</v>
      </c>
      <c r="O51" s="21">
        <f>SUM(C51:N51)</f>
        <v>2792300</v>
      </c>
    </row>
    <row r="52" spans="1:15" ht="19.5" customHeight="1">
      <c r="A52" s="33"/>
      <c r="B52" s="34" t="s">
        <v>64</v>
      </c>
      <c r="C52" s="35">
        <f>SUM(C50:C51)</f>
        <v>2336</v>
      </c>
      <c r="D52" s="35">
        <f aca="true" t="shared" si="5" ref="D52:N52">SUM(D50:D51)</f>
        <v>1129</v>
      </c>
      <c r="E52" s="35">
        <f t="shared" si="5"/>
        <v>10584</v>
      </c>
      <c r="F52" s="35">
        <f t="shared" si="5"/>
        <v>109529</v>
      </c>
      <c r="G52" s="35">
        <f t="shared" si="5"/>
        <v>314933</v>
      </c>
      <c r="H52" s="35">
        <f t="shared" si="5"/>
        <v>449149</v>
      </c>
      <c r="I52" s="35">
        <f t="shared" si="5"/>
        <v>613383</v>
      </c>
      <c r="J52" s="35">
        <f t="shared" si="5"/>
        <v>615922</v>
      </c>
      <c r="K52" s="35">
        <f t="shared" si="5"/>
        <v>505831</v>
      </c>
      <c r="L52" s="35">
        <f t="shared" si="5"/>
        <v>324626</v>
      </c>
      <c r="M52" s="35">
        <f t="shared" si="5"/>
        <v>18986</v>
      </c>
      <c r="N52" s="35">
        <f t="shared" si="5"/>
        <v>10695</v>
      </c>
      <c r="O52" s="36">
        <f t="shared" si="0"/>
        <v>2977103</v>
      </c>
    </row>
    <row r="53" spans="1:17" ht="12.75" customHeight="1">
      <c r="A53" s="37"/>
      <c r="B53" s="38" t="s">
        <v>65</v>
      </c>
      <c r="C53" s="39">
        <f>C52/C54-1</f>
        <v>5.712643678160919</v>
      </c>
      <c r="D53" s="39">
        <f>IF(D52=0,"",D52/D54-1)</f>
        <v>0.9807017543859649</v>
      </c>
      <c r="E53" s="39">
        <f aca="true" t="shared" si="6" ref="E53:N53">IF(E52=0,"",E52/E54-1)</f>
        <v>5.767263427109975</v>
      </c>
      <c r="F53" s="39">
        <f t="shared" si="6"/>
        <v>22.29908530099979</v>
      </c>
      <c r="G53" s="39">
        <f t="shared" si="6"/>
        <v>7.13192005783929</v>
      </c>
      <c r="H53" s="39">
        <f t="shared" si="6"/>
        <v>2.9507159946520303</v>
      </c>
      <c r="I53" s="39">
        <f t="shared" si="6"/>
        <v>1.393615028603985</v>
      </c>
      <c r="J53" s="39">
        <f t="shared" si="6"/>
        <v>1.3895915453614327</v>
      </c>
      <c r="K53" s="39">
        <f t="shared" si="6"/>
        <v>1.1539388519843299</v>
      </c>
      <c r="L53" s="39">
        <f t="shared" si="6"/>
        <v>0.9704157814871017</v>
      </c>
      <c r="M53" s="39">
        <f t="shared" si="6"/>
        <v>1.0523186682520809</v>
      </c>
      <c r="N53" s="39">
        <f t="shared" si="6"/>
        <v>8.389815627743635</v>
      </c>
      <c r="O53" s="40">
        <f>O52/O54-1</f>
        <v>1.7474466795067132</v>
      </c>
      <c r="Q53" s="41"/>
    </row>
    <row r="54" spans="1:17" ht="12.75" customHeight="1">
      <c r="A54" s="42"/>
      <c r="B54" s="43" t="s">
        <v>66</v>
      </c>
      <c r="C54" s="44">
        <v>348</v>
      </c>
      <c r="D54" s="44">
        <v>570</v>
      </c>
      <c r="E54" s="45">
        <v>1564</v>
      </c>
      <c r="F54" s="45">
        <v>4701</v>
      </c>
      <c r="G54" s="45">
        <v>38728</v>
      </c>
      <c r="H54" s="45">
        <v>113688</v>
      </c>
      <c r="I54" s="45">
        <v>256258</v>
      </c>
      <c r="J54" s="45">
        <v>257752</v>
      </c>
      <c r="K54" s="45">
        <v>234840</v>
      </c>
      <c r="L54" s="45">
        <v>164750</v>
      </c>
      <c r="M54" s="45">
        <v>9251</v>
      </c>
      <c r="N54" s="45">
        <v>1139</v>
      </c>
      <c r="O54" s="46">
        <f>SUM(C54:N54)</f>
        <v>1083589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75" t="s">
        <v>67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/>
    </row>
    <row r="57" spans="1:16" ht="15" customHeight="1">
      <c r="A57" s="53" t="s">
        <v>68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>
        <f ca="1">TODAY()</f>
        <v>44938</v>
      </c>
      <c r="P57" s="56"/>
    </row>
    <row r="58" spans="1:15" ht="13.5" thickBot="1">
      <c r="A58" s="57" t="s">
        <v>69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</row>
    <row r="60" spans="1:17" ht="12.75" customHeight="1">
      <c r="A60" s="60">
        <v>46</v>
      </c>
      <c r="B60" s="61" t="s">
        <v>70</v>
      </c>
      <c r="C60" s="62">
        <f>SUM('[1]OCAK'!O58)</f>
        <v>0</v>
      </c>
      <c r="D60" s="62">
        <f>SUM('[1]ŞUBAT'!O58)</f>
        <v>0</v>
      </c>
      <c r="E60" s="62">
        <f>SUM('[1]MART'!O58)</f>
        <v>0</v>
      </c>
      <c r="F60" s="62">
        <f>SUM('[1]NİSAN'!O58)</f>
        <v>12</v>
      </c>
      <c r="G60" s="62">
        <f>SUM('[1]MAYIS'!O58)</f>
        <v>32</v>
      </c>
      <c r="H60" s="62">
        <f>SUM('[1]HAZİRAN'!O58)</f>
        <v>51</v>
      </c>
      <c r="I60" s="62">
        <f>SUM('[1]TEMMUZ'!O58)</f>
        <v>75</v>
      </c>
      <c r="J60" s="62">
        <f>SUM('[1]AĞUSTOS'!O58)</f>
        <v>74</v>
      </c>
      <c r="K60" s="62">
        <f>SUM('[1]EYLÜL'!O58)</f>
        <v>29</v>
      </c>
      <c r="L60" s="62">
        <f>SUM('[1]EKİM'!O58)</f>
        <v>20</v>
      </c>
      <c r="M60" s="62">
        <f>SUM('[1]KASIM'!O58)</f>
        <v>0</v>
      </c>
      <c r="N60" s="62">
        <f>SUM('[1]ARALIK'!O58)</f>
        <v>0</v>
      </c>
      <c r="O60" s="63">
        <f>SUM(C60:N60)</f>
        <v>293</v>
      </c>
      <c r="P60" s="17">
        <f aca="true" t="shared" si="7" ref="P60:P123">O60</f>
        <v>293</v>
      </c>
      <c r="Q60" s="18" t="str">
        <f aca="true" t="shared" si="8" ref="Q60:Q123">B60</f>
        <v>AFGANİSTAN</v>
      </c>
    </row>
    <row r="61" spans="1:17" ht="12.75" customHeight="1">
      <c r="A61" s="64">
        <v>47</v>
      </c>
      <c r="B61" s="65" t="s">
        <v>71</v>
      </c>
      <c r="C61" s="66">
        <f>SUM('[1]OCAK'!O59)</f>
        <v>0</v>
      </c>
      <c r="D61" s="66">
        <f>SUM('[1]ŞUBAT'!O59)</f>
        <v>0</v>
      </c>
      <c r="E61" s="66">
        <f>SUM('[1]MART'!O59)</f>
        <v>0</v>
      </c>
      <c r="F61" s="66">
        <f>SUM('[1]NİSAN'!O59)</f>
        <v>0</v>
      </c>
      <c r="G61" s="66">
        <f>SUM('[1]MAYIS'!O59)</f>
        <v>0</v>
      </c>
      <c r="H61" s="66">
        <f>SUM('[1]HAZİRAN'!O59)</f>
        <v>0</v>
      </c>
      <c r="I61" s="66">
        <f>SUM('[1]TEMMUZ'!O59)</f>
        <v>0</v>
      </c>
      <c r="J61" s="66">
        <f>SUM('[1]AĞUSTOS'!O59)</f>
        <v>0</v>
      </c>
      <c r="K61" s="66">
        <f>SUM('[1]EYLÜL'!O59)</f>
        <v>0</v>
      </c>
      <c r="L61" s="66">
        <f>SUM('[1]EKİM'!O59)</f>
        <v>1</v>
      </c>
      <c r="M61" s="66">
        <f>SUM('[1]KASIM'!O59)</f>
        <v>0</v>
      </c>
      <c r="N61" s="66">
        <f>SUM('[1]ARALIK'!O59)</f>
        <v>0</v>
      </c>
      <c r="O61" s="67">
        <f aca="true" t="shared" si="9" ref="O61:O124">SUM(C61:N61)</f>
        <v>1</v>
      </c>
      <c r="P61" s="17">
        <f t="shared" si="7"/>
        <v>1</v>
      </c>
      <c r="Q61" s="18" t="str">
        <f t="shared" si="8"/>
        <v>ANDORA</v>
      </c>
    </row>
    <row r="62" spans="1:17" ht="12.75" customHeight="1">
      <c r="A62" s="64">
        <v>48</v>
      </c>
      <c r="B62" s="65" t="s">
        <v>72</v>
      </c>
      <c r="C62" s="66">
        <f>SUM('[1]OCAK'!O60)</f>
        <v>0</v>
      </c>
      <c r="D62" s="66">
        <f>SUM('[1]ŞUBAT'!O60)</f>
        <v>0</v>
      </c>
      <c r="E62" s="66">
        <f>SUM('[1]MART'!O60)</f>
        <v>0</v>
      </c>
      <c r="F62" s="66">
        <f>SUM('[1]NİSAN'!O60)</f>
        <v>0</v>
      </c>
      <c r="G62" s="66">
        <f>SUM('[1]MAYIS'!O60)</f>
        <v>0</v>
      </c>
      <c r="H62" s="66">
        <f>SUM('[1]HAZİRAN'!O60)</f>
        <v>2</v>
      </c>
      <c r="I62" s="66">
        <f>SUM('[1]TEMMUZ'!O60)</f>
        <v>4</v>
      </c>
      <c r="J62" s="66">
        <f>SUM('[1]AĞUSTOS'!O60)</f>
        <v>0</v>
      </c>
      <c r="K62" s="66">
        <f>SUM('[1]EYLÜL'!O60)</f>
        <v>4</v>
      </c>
      <c r="L62" s="66">
        <f>SUM('[1]EKİM'!O60)</f>
        <v>3</v>
      </c>
      <c r="M62" s="66">
        <f>SUM('[1]KASIM'!O60)</f>
        <v>0</v>
      </c>
      <c r="N62" s="66">
        <f>SUM('[1]ARALIK'!O60)</f>
        <v>0</v>
      </c>
      <c r="O62" s="67">
        <f t="shared" si="9"/>
        <v>13</v>
      </c>
      <c r="P62" s="17">
        <f t="shared" si="7"/>
        <v>13</v>
      </c>
      <c r="Q62" s="18" t="str">
        <f t="shared" si="8"/>
        <v>ANGOLA</v>
      </c>
    </row>
    <row r="63" spans="1:17" ht="12.75" customHeight="1">
      <c r="A63" s="64">
        <v>49</v>
      </c>
      <c r="B63" s="65" t="s">
        <v>73</v>
      </c>
      <c r="C63" s="66">
        <f>SUM('[1]OCAK'!O61)</f>
        <v>0</v>
      </c>
      <c r="D63" s="66">
        <f>SUM('[1]ŞUBAT'!O61)</f>
        <v>0</v>
      </c>
      <c r="E63" s="66">
        <f>SUM('[1]MART'!O61)</f>
        <v>0</v>
      </c>
      <c r="F63" s="66">
        <f>SUM('[1]NİSAN'!O61)</f>
        <v>0</v>
      </c>
      <c r="G63" s="66">
        <f>SUM('[1]MAYIS'!O61)</f>
        <v>2</v>
      </c>
      <c r="H63" s="66">
        <f>SUM('[1]HAZİRAN'!O61)</f>
        <v>2</v>
      </c>
      <c r="I63" s="66">
        <f>SUM('[1]TEMMUZ'!O61)</f>
        <v>23</v>
      </c>
      <c r="J63" s="66">
        <f>SUM('[1]AĞUSTOS'!O61)</f>
        <v>10</v>
      </c>
      <c r="K63" s="66">
        <f>SUM('[1]EYLÜL'!O61)</f>
        <v>2</v>
      </c>
      <c r="L63" s="66">
        <f>SUM('[1]EKİM'!O61)</f>
        <v>1</v>
      </c>
      <c r="M63" s="66">
        <f>SUM('[1]KASIM'!O61)</f>
        <v>1</v>
      </c>
      <c r="N63" s="66">
        <f>SUM('[1]ARALIK'!O61)</f>
        <v>0</v>
      </c>
      <c r="O63" s="67">
        <f t="shared" si="9"/>
        <v>41</v>
      </c>
      <c r="P63" s="17">
        <f t="shared" si="7"/>
        <v>41</v>
      </c>
      <c r="Q63" s="18" t="str">
        <f t="shared" si="8"/>
        <v>ANTİGUA-BARBUDA</v>
      </c>
    </row>
    <row r="64" spans="1:17" ht="12.75" customHeight="1">
      <c r="A64" s="64">
        <v>50</v>
      </c>
      <c r="B64" s="65" t="s">
        <v>74</v>
      </c>
      <c r="C64" s="66">
        <f>SUM('[1]OCAK'!O62)</f>
        <v>0</v>
      </c>
      <c r="D64" s="66">
        <f>SUM('[1]ŞUBAT'!O62)</f>
        <v>1</v>
      </c>
      <c r="E64" s="66">
        <f>SUM('[1]MART'!O62)</f>
        <v>0</v>
      </c>
      <c r="F64" s="66">
        <f>SUM('[1]NİSAN'!O62)</f>
        <v>12</v>
      </c>
      <c r="G64" s="66">
        <f>SUM('[1]MAYIS'!O62)</f>
        <v>23</v>
      </c>
      <c r="H64" s="66">
        <f>SUM('[1]HAZİRAN'!O62)</f>
        <v>71</v>
      </c>
      <c r="I64" s="66">
        <f>SUM('[1]TEMMUZ'!O62)</f>
        <v>69</v>
      </c>
      <c r="J64" s="66">
        <f>SUM('[1]AĞUSTOS'!O62)</f>
        <v>68</v>
      </c>
      <c r="K64" s="66">
        <f>SUM('[1]EYLÜL'!O62)</f>
        <v>85</v>
      </c>
      <c r="L64" s="66">
        <f>SUM('[1]EKİM'!O62)</f>
        <v>28</v>
      </c>
      <c r="M64" s="66">
        <f>SUM('[1]KASIM'!O62)</f>
        <v>8</v>
      </c>
      <c r="N64" s="66">
        <f>SUM('[1]ARALIK'!O62)</f>
        <v>3</v>
      </c>
      <c r="O64" s="67">
        <f t="shared" si="9"/>
        <v>368</v>
      </c>
      <c r="P64" s="17">
        <f t="shared" si="7"/>
        <v>368</v>
      </c>
      <c r="Q64" s="18" t="str">
        <f t="shared" si="8"/>
        <v>ARJANTİN</v>
      </c>
    </row>
    <row r="65" spans="1:17" ht="12.75" customHeight="1">
      <c r="A65" s="64">
        <v>51</v>
      </c>
      <c r="B65" s="68" t="s">
        <v>75</v>
      </c>
      <c r="C65" s="66">
        <f>SUM('[1]OCAK'!O63)</f>
        <v>0</v>
      </c>
      <c r="D65" s="66">
        <f>SUM('[1]ŞUBAT'!O63)</f>
        <v>0</v>
      </c>
      <c r="E65" s="66">
        <f>SUM('[1]MART'!O63)</f>
        <v>3</v>
      </c>
      <c r="F65" s="66">
        <f>SUM('[1]NİSAN'!O63)</f>
        <v>87</v>
      </c>
      <c r="G65" s="66">
        <f>SUM('[1]MAYIS'!O63)</f>
        <v>136</v>
      </c>
      <c r="H65" s="66">
        <f>SUM('[1]HAZİRAN'!O63)</f>
        <v>995</v>
      </c>
      <c r="I65" s="66">
        <f>SUM('[1]TEMMUZ'!O63)</f>
        <v>2402</v>
      </c>
      <c r="J65" s="66">
        <f>SUM('[1]AĞUSTOS'!O63)</f>
        <v>2643</v>
      </c>
      <c r="K65" s="66">
        <f>SUM('[1]EYLÜL'!O63)</f>
        <v>1253</v>
      </c>
      <c r="L65" s="66">
        <f>SUM('[1]EKİM'!O63)</f>
        <v>213</v>
      </c>
      <c r="M65" s="66">
        <f>SUM('[1]KASIM'!O63)</f>
        <v>151</v>
      </c>
      <c r="N65" s="66">
        <f>SUM('[1]ARALIK'!O63)</f>
        <v>33</v>
      </c>
      <c r="O65" s="67">
        <f t="shared" si="9"/>
        <v>7916</v>
      </c>
      <c r="P65" s="17">
        <f t="shared" si="7"/>
        <v>7916</v>
      </c>
      <c r="Q65" s="18" t="str">
        <f t="shared" si="8"/>
        <v>ARNAVUTLUK</v>
      </c>
    </row>
    <row r="66" spans="1:17" ht="12.75" customHeight="1">
      <c r="A66" s="64">
        <v>52</v>
      </c>
      <c r="B66" s="65" t="s">
        <v>76</v>
      </c>
      <c r="C66" s="66">
        <f>SUM('[1]OCAK'!O64)</f>
        <v>0</v>
      </c>
      <c r="D66" s="66">
        <f>SUM('[1]ŞUBAT'!O64)</f>
        <v>1</v>
      </c>
      <c r="E66" s="66">
        <f>SUM('[1]MART'!O64)</f>
        <v>0</v>
      </c>
      <c r="F66" s="66">
        <f>SUM('[1]NİSAN'!O64)</f>
        <v>0</v>
      </c>
      <c r="G66" s="66">
        <f>SUM('[1]MAYIS'!O64)</f>
        <v>1</v>
      </c>
      <c r="H66" s="66">
        <f>SUM('[1]HAZİRAN'!O64)</f>
        <v>2</v>
      </c>
      <c r="I66" s="66">
        <f>SUM('[1]TEMMUZ'!O64)</f>
        <v>5</v>
      </c>
      <c r="J66" s="66">
        <f>SUM('[1]AĞUSTOS'!O64)</f>
        <v>0</v>
      </c>
      <c r="K66" s="66">
        <f>SUM('[1]EYLÜL'!O64)</f>
        <v>1</v>
      </c>
      <c r="L66" s="66">
        <f>SUM('[1]EKİM'!O64)</f>
        <v>2</v>
      </c>
      <c r="M66" s="66">
        <f>SUM('[1]KASIM'!O64)</f>
        <v>0</v>
      </c>
      <c r="N66" s="66">
        <f>SUM('[1]ARALIK'!O64)</f>
        <v>0</v>
      </c>
      <c r="O66" s="67">
        <f t="shared" si="9"/>
        <v>12</v>
      </c>
      <c r="P66" s="17">
        <f t="shared" si="7"/>
        <v>12</v>
      </c>
      <c r="Q66" s="18" t="str">
        <f t="shared" si="8"/>
        <v>BAHAMA</v>
      </c>
    </row>
    <row r="67" spans="1:17" ht="12.75" customHeight="1">
      <c r="A67" s="64">
        <v>53</v>
      </c>
      <c r="B67" s="65" t="s">
        <v>77</v>
      </c>
      <c r="C67" s="66">
        <f>SUM('[1]OCAK'!O65)</f>
        <v>0</v>
      </c>
      <c r="D67" s="66">
        <f>SUM('[1]ŞUBAT'!O65)</f>
        <v>0</v>
      </c>
      <c r="E67" s="66">
        <f>SUM('[1]MART'!O65)</f>
        <v>0</v>
      </c>
      <c r="F67" s="66">
        <f>SUM('[1]NİSAN'!O65)</f>
        <v>2</v>
      </c>
      <c r="G67" s="66">
        <f>SUM('[1]MAYIS'!O65)</f>
        <v>4</v>
      </c>
      <c r="H67" s="66">
        <f>SUM('[1]HAZİRAN'!O65)</f>
        <v>18</v>
      </c>
      <c r="I67" s="66">
        <f>SUM('[1]TEMMUZ'!O65)</f>
        <v>125</v>
      </c>
      <c r="J67" s="66">
        <f>SUM('[1]AĞUSTOS'!O65)</f>
        <v>109</v>
      </c>
      <c r="K67" s="66">
        <f>SUM('[1]EYLÜL'!O65)</f>
        <v>38</v>
      </c>
      <c r="L67" s="66">
        <f>SUM('[1]EKİM'!O65)</f>
        <v>13</v>
      </c>
      <c r="M67" s="66">
        <f>SUM('[1]KASIM'!O65)</f>
        <v>0</v>
      </c>
      <c r="N67" s="66">
        <f>SUM('[1]ARALIK'!O65)</f>
        <v>0</v>
      </c>
      <c r="O67" s="67">
        <f t="shared" si="9"/>
        <v>309</v>
      </c>
      <c r="P67" s="17">
        <f t="shared" si="7"/>
        <v>309</v>
      </c>
      <c r="Q67" s="18" t="str">
        <f t="shared" si="8"/>
        <v>BAHREYN</v>
      </c>
    </row>
    <row r="68" spans="1:17" ht="12.75" customHeight="1">
      <c r="A68" s="64">
        <v>54</v>
      </c>
      <c r="B68" s="68" t="s">
        <v>78</v>
      </c>
      <c r="C68" s="66">
        <f>SUM('[1]OCAK'!O66)</f>
        <v>29</v>
      </c>
      <c r="D68" s="66">
        <f>SUM('[1]ŞUBAT'!O66)</f>
        <v>0</v>
      </c>
      <c r="E68" s="66">
        <f>SUM('[1]MART'!O66)</f>
        <v>3</v>
      </c>
      <c r="F68" s="66">
        <f>SUM('[1]NİSAN'!O66)</f>
        <v>14</v>
      </c>
      <c r="G68" s="66">
        <f>SUM('[1]MAYIS'!O66)</f>
        <v>34</v>
      </c>
      <c r="H68" s="66">
        <f>SUM('[1]HAZİRAN'!O66)</f>
        <v>61</v>
      </c>
      <c r="I68" s="66">
        <f>SUM('[1]TEMMUZ'!O66)</f>
        <v>62</v>
      </c>
      <c r="J68" s="66">
        <f>SUM('[1]AĞUSTOS'!O66)</f>
        <v>50</v>
      </c>
      <c r="K68" s="66">
        <f>SUM('[1]EYLÜL'!O66)</f>
        <v>14</v>
      </c>
      <c r="L68" s="66">
        <f>SUM('[1]EKİM'!O66)</f>
        <v>27</v>
      </c>
      <c r="M68" s="66">
        <f>SUM('[1]KASIM'!O66)</f>
        <v>4</v>
      </c>
      <c r="N68" s="66">
        <f>SUM('[1]ARALIK'!O66)</f>
        <v>0</v>
      </c>
      <c r="O68" s="67">
        <f t="shared" si="9"/>
        <v>298</v>
      </c>
      <c r="P68" s="17">
        <f t="shared" si="7"/>
        <v>298</v>
      </c>
      <c r="Q68" s="18" t="str">
        <f t="shared" si="8"/>
        <v>BANGLADEŞ</v>
      </c>
    </row>
    <row r="69" spans="1:17" ht="12.75" customHeight="1">
      <c r="A69" s="64">
        <v>55</v>
      </c>
      <c r="B69" s="65" t="s">
        <v>79</v>
      </c>
      <c r="C69" s="66">
        <f>SUM('[1]OCAK'!O67)</f>
        <v>0</v>
      </c>
      <c r="D69" s="66">
        <f>SUM('[1]ŞUBAT'!O67)</f>
        <v>0</v>
      </c>
      <c r="E69" s="66">
        <f>SUM('[1]MART'!O67)</f>
        <v>0</v>
      </c>
      <c r="F69" s="66">
        <f>SUM('[1]NİSAN'!O67)</f>
        <v>2</v>
      </c>
      <c r="G69" s="66">
        <f>SUM('[1]MAYIS'!O67)</f>
        <v>2</v>
      </c>
      <c r="H69" s="66">
        <f>SUM('[1]HAZİRAN'!O67)</f>
        <v>9</v>
      </c>
      <c r="I69" s="66">
        <f>SUM('[1]TEMMUZ'!O67)</f>
        <v>6</v>
      </c>
      <c r="J69" s="66">
        <f>SUM('[1]AĞUSTOS'!O67)</f>
        <v>0</v>
      </c>
      <c r="K69" s="66">
        <f>SUM('[1]EYLÜL'!O67)</f>
        <v>2</v>
      </c>
      <c r="L69" s="66">
        <f>SUM('[1]EKİM'!O67)</f>
        <v>4</v>
      </c>
      <c r="M69" s="66">
        <f>SUM('[1]KASIM'!O67)</f>
        <v>1</v>
      </c>
      <c r="N69" s="66">
        <f>SUM('[1]ARALIK'!O67)</f>
        <v>0</v>
      </c>
      <c r="O69" s="67">
        <f t="shared" si="9"/>
        <v>26</v>
      </c>
      <c r="P69" s="17">
        <f t="shared" si="7"/>
        <v>26</v>
      </c>
      <c r="Q69" s="18" t="str">
        <f t="shared" si="8"/>
        <v>BARBADOS</v>
      </c>
    </row>
    <row r="70" spans="1:17" ht="12.75" customHeight="1">
      <c r="A70" s="64">
        <v>56</v>
      </c>
      <c r="B70" s="65" t="s">
        <v>80</v>
      </c>
      <c r="C70" s="66">
        <f>SUM('[1]OCAK'!O68)</f>
        <v>0</v>
      </c>
      <c r="D70" s="66">
        <f>SUM('[1]ŞUBAT'!O68)</f>
        <v>0</v>
      </c>
      <c r="E70" s="66">
        <f>SUM('[1]MART'!O68)</f>
        <v>0</v>
      </c>
      <c r="F70" s="66">
        <f>SUM('[1]NİSAN'!O68)</f>
        <v>0</v>
      </c>
      <c r="G70" s="66">
        <f>SUM('[1]MAYIS'!O68)</f>
        <v>0</v>
      </c>
      <c r="H70" s="66">
        <f>SUM('[1]HAZİRAN'!O68)</f>
        <v>0</v>
      </c>
      <c r="I70" s="66">
        <f>SUM('[1]TEMMUZ'!O68)</f>
        <v>0</v>
      </c>
      <c r="J70" s="66">
        <f>SUM('[1]AĞUSTOS'!O68)</f>
        <v>0</v>
      </c>
      <c r="K70" s="66">
        <f>SUM('[1]EYLÜL'!O68)</f>
        <v>0</v>
      </c>
      <c r="L70" s="66">
        <f>SUM('[1]EKİM'!O68)</f>
        <v>0</v>
      </c>
      <c r="M70" s="66">
        <f>SUM('[1]KASIM'!O68)</f>
        <v>0</v>
      </c>
      <c r="N70" s="66">
        <f>SUM('[1]ARALIK'!O68)</f>
        <v>0</v>
      </c>
      <c r="O70" s="67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>
      <c r="A71" s="64">
        <v>57</v>
      </c>
      <c r="B71" s="65" t="s">
        <v>81</v>
      </c>
      <c r="C71" s="66">
        <f>SUM('[1]OCAK'!O69)</f>
        <v>0</v>
      </c>
      <c r="D71" s="66">
        <f>SUM('[1]ŞUBAT'!O69)</f>
        <v>0</v>
      </c>
      <c r="E71" s="66">
        <f>SUM('[1]MART'!O69)</f>
        <v>0</v>
      </c>
      <c r="F71" s="66">
        <f>SUM('[1]NİSAN'!O69)</f>
        <v>0</v>
      </c>
      <c r="G71" s="66">
        <f>SUM('[1]MAYIS'!O69)</f>
        <v>0</v>
      </c>
      <c r="H71" s="66">
        <f>SUM('[1]HAZİRAN'!O69)</f>
        <v>4</v>
      </c>
      <c r="I71" s="66">
        <f>SUM('[1]TEMMUZ'!O69)</f>
        <v>0</v>
      </c>
      <c r="J71" s="66">
        <f>SUM('[1]AĞUSTOS'!O69)</f>
        <v>7</v>
      </c>
      <c r="K71" s="66">
        <f>SUM('[1]EYLÜL'!O69)</f>
        <v>0</v>
      </c>
      <c r="L71" s="66">
        <f>SUM('[1]EKİM'!O69)</f>
        <v>0</v>
      </c>
      <c r="M71" s="66">
        <f>SUM('[1]KASIM'!O69)</f>
        <v>0</v>
      </c>
      <c r="N71" s="66">
        <f>SUM('[1]ARALIK'!O69)</f>
        <v>0</v>
      </c>
      <c r="O71" s="67">
        <f t="shared" si="9"/>
        <v>11</v>
      </c>
      <c r="P71" s="17">
        <f t="shared" si="7"/>
        <v>11</v>
      </c>
      <c r="Q71" s="18" t="str">
        <f t="shared" si="8"/>
        <v>BELİZE</v>
      </c>
    </row>
    <row r="72" spans="1:17" ht="12.75" customHeight="1">
      <c r="A72" s="64">
        <v>58</v>
      </c>
      <c r="B72" s="65" t="s">
        <v>82</v>
      </c>
      <c r="C72" s="66">
        <f>SUM('[1]OCAK'!O70)</f>
        <v>0</v>
      </c>
      <c r="D72" s="66">
        <f>SUM('[1]ŞUBAT'!O70)</f>
        <v>0</v>
      </c>
      <c r="E72" s="66">
        <f>SUM('[1]MART'!O70)</f>
        <v>0</v>
      </c>
      <c r="F72" s="66">
        <f>SUM('[1]NİSAN'!O70)</f>
        <v>0</v>
      </c>
      <c r="G72" s="66">
        <f>SUM('[1]MAYIS'!O70)</f>
        <v>0</v>
      </c>
      <c r="H72" s="66">
        <f>SUM('[1]HAZİRAN'!O70)</f>
        <v>2</v>
      </c>
      <c r="I72" s="66">
        <f>SUM('[1]TEMMUZ'!O70)</f>
        <v>1</v>
      </c>
      <c r="J72" s="66">
        <f>SUM('[1]AĞUSTOS'!O70)</f>
        <v>2</v>
      </c>
      <c r="K72" s="66">
        <f>SUM('[1]EYLÜL'!O70)</f>
        <v>1</v>
      </c>
      <c r="L72" s="66">
        <f>SUM('[1]EKİM'!O70)</f>
        <v>0</v>
      </c>
      <c r="M72" s="66">
        <f>SUM('[1]KASIM'!O70)</f>
        <v>0</v>
      </c>
      <c r="N72" s="66">
        <f>SUM('[1]ARALIK'!O70)</f>
        <v>0</v>
      </c>
      <c r="O72" s="67">
        <f t="shared" si="9"/>
        <v>6</v>
      </c>
      <c r="P72" s="17">
        <f t="shared" si="7"/>
        <v>6</v>
      </c>
      <c r="Q72" s="18" t="str">
        <f t="shared" si="8"/>
        <v>BENİN</v>
      </c>
    </row>
    <row r="73" spans="1:17" ht="12.75" customHeight="1">
      <c r="A73" s="64">
        <v>59</v>
      </c>
      <c r="B73" s="65" t="s">
        <v>83</v>
      </c>
      <c r="C73" s="66">
        <f>SUM('[1]OCAK'!O71)</f>
        <v>0</v>
      </c>
      <c r="D73" s="66">
        <f>SUM('[1]ŞUBAT'!O71)</f>
        <v>0</v>
      </c>
      <c r="E73" s="66">
        <f>SUM('[1]MART'!O71)</f>
        <v>0</v>
      </c>
      <c r="F73" s="66">
        <f>SUM('[1]NİSAN'!O71)</f>
        <v>1</v>
      </c>
      <c r="G73" s="66">
        <f>SUM('[1]MAYIS'!O71)</f>
        <v>0</v>
      </c>
      <c r="H73" s="66">
        <f>SUM('[1]HAZİRAN'!O71)</f>
        <v>0</v>
      </c>
      <c r="I73" s="66">
        <f>SUM('[1]TEMMUZ'!O71)</f>
        <v>0</v>
      </c>
      <c r="J73" s="66">
        <f>SUM('[1]AĞUSTOS'!O71)</f>
        <v>0</v>
      </c>
      <c r="K73" s="66">
        <f>SUM('[1]EYLÜL'!O71)</f>
        <v>0</v>
      </c>
      <c r="L73" s="66">
        <f>SUM('[1]EKİM'!O71)</f>
        <v>0</v>
      </c>
      <c r="M73" s="66">
        <f>SUM('[1]KASIM'!O71)</f>
        <v>0</v>
      </c>
      <c r="N73" s="66">
        <f>SUM('[1]ARALIK'!O71)</f>
        <v>0</v>
      </c>
      <c r="O73" s="67">
        <f t="shared" si="9"/>
        <v>1</v>
      </c>
      <c r="P73" s="17">
        <f t="shared" si="7"/>
        <v>1</v>
      </c>
      <c r="Q73" s="18" t="str">
        <f t="shared" si="8"/>
        <v>BHUTAN</v>
      </c>
    </row>
    <row r="74" spans="1:17" ht="12.75" customHeight="1">
      <c r="A74" s="64">
        <v>60</v>
      </c>
      <c r="B74" s="65" t="s">
        <v>84</v>
      </c>
      <c r="C74" s="66">
        <f>SUM('[1]OCAK'!O72)</f>
        <v>0</v>
      </c>
      <c r="D74" s="66">
        <f>SUM('[1]ŞUBAT'!O72)</f>
        <v>0</v>
      </c>
      <c r="E74" s="66">
        <f>SUM('[1]MART'!O72)</f>
        <v>0</v>
      </c>
      <c r="F74" s="66">
        <f>SUM('[1]NİSAN'!O72)</f>
        <v>0</v>
      </c>
      <c r="G74" s="66">
        <f>SUM('[1]MAYIS'!O72)</f>
        <v>9</v>
      </c>
      <c r="H74" s="66">
        <f>SUM('[1]HAZİRAN'!O72)</f>
        <v>108</v>
      </c>
      <c r="I74" s="66">
        <f>SUM('[1]TEMMUZ'!O72)</f>
        <v>535</v>
      </c>
      <c r="J74" s="66">
        <f>SUM('[1]AĞUSTOS'!O72)</f>
        <v>425</v>
      </c>
      <c r="K74" s="66">
        <f>SUM('[1]EYLÜL'!O72)</f>
        <v>118</v>
      </c>
      <c r="L74" s="66">
        <f>SUM('[1]EKİM'!O72)</f>
        <v>2</v>
      </c>
      <c r="M74" s="66">
        <f>SUM('[1]KASIM'!O72)</f>
        <v>0</v>
      </c>
      <c r="N74" s="66">
        <f>SUM('[1]ARALIK'!O72)</f>
        <v>0</v>
      </c>
      <c r="O74" s="67">
        <f t="shared" si="9"/>
        <v>1197</v>
      </c>
      <c r="P74" s="17">
        <f t="shared" si="7"/>
        <v>1197</v>
      </c>
      <c r="Q74" s="18" t="str">
        <f t="shared" si="8"/>
        <v>BİRLEŞİK ARAP EMİRLİKLERİ</v>
      </c>
    </row>
    <row r="75" spans="1:17" ht="12.75" customHeight="1">
      <c r="A75" s="64">
        <v>61</v>
      </c>
      <c r="B75" s="65" t="s">
        <v>85</v>
      </c>
      <c r="C75" s="66">
        <f>SUM('[1]OCAK'!O73)</f>
        <v>3</v>
      </c>
      <c r="D75" s="66">
        <f>SUM('[1]ŞUBAT'!O73)</f>
        <v>0</v>
      </c>
      <c r="E75" s="66">
        <f>SUM('[1]MART'!O73)</f>
        <v>0</v>
      </c>
      <c r="F75" s="66">
        <f>SUM('[1]NİSAN'!O73)</f>
        <v>0</v>
      </c>
      <c r="G75" s="66">
        <f>SUM('[1]MAYIS'!O73)</f>
        <v>0</v>
      </c>
      <c r="H75" s="66">
        <f>SUM('[1]HAZİRAN'!O73)</f>
        <v>1</v>
      </c>
      <c r="I75" s="66">
        <f>SUM('[1]TEMMUZ'!O73)</f>
        <v>1</v>
      </c>
      <c r="J75" s="66">
        <f>SUM('[1]AĞUSTOS'!O73)</f>
        <v>1</v>
      </c>
      <c r="K75" s="66">
        <f>SUM('[1]EYLÜL'!O73)</f>
        <v>0</v>
      </c>
      <c r="L75" s="66">
        <f>SUM('[1]EKİM'!O73)</f>
        <v>0</v>
      </c>
      <c r="M75" s="66">
        <f>SUM('[1]KASIM'!O73)</f>
        <v>0</v>
      </c>
      <c r="N75" s="66">
        <f>SUM('[1]ARALIK'!O73)</f>
        <v>0</v>
      </c>
      <c r="O75" s="67">
        <f t="shared" si="9"/>
        <v>6</v>
      </c>
      <c r="P75" s="17">
        <f t="shared" si="7"/>
        <v>6</v>
      </c>
      <c r="Q75" s="18" t="str">
        <f t="shared" si="8"/>
        <v>BİRLEŞMİŞ MİLLETLER</v>
      </c>
    </row>
    <row r="76" spans="1:17" ht="12.75" customHeight="1">
      <c r="A76" s="64">
        <v>62</v>
      </c>
      <c r="B76" s="65" t="s">
        <v>86</v>
      </c>
      <c r="C76" s="66">
        <f>SUM('[1]OCAK'!O74)</f>
        <v>0</v>
      </c>
      <c r="D76" s="66">
        <f>SUM('[1]ŞUBAT'!O74)</f>
        <v>0</v>
      </c>
      <c r="E76" s="66">
        <f>SUM('[1]MART'!O74)</f>
        <v>0</v>
      </c>
      <c r="F76" s="66">
        <f>SUM('[1]NİSAN'!O74)</f>
        <v>9</v>
      </c>
      <c r="G76" s="66">
        <f>SUM('[1]MAYIS'!O74)</f>
        <v>13</v>
      </c>
      <c r="H76" s="66">
        <f>SUM('[1]HAZİRAN'!O74)</f>
        <v>7</v>
      </c>
      <c r="I76" s="66">
        <f>SUM('[1]TEMMUZ'!O74)</f>
        <v>9</v>
      </c>
      <c r="J76" s="66">
        <f>SUM('[1]AĞUSTOS'!O74)</f>
        <v>12</v>
      </c>
      <c r="K76" s="66">
        <f>SUM('[1]EYLÜL'!O74)</f>
        <v>1</v>
      </c>
      <c r="L76" s="66">
        <f>SUM('[1]EKİM'!O74)</f>
        <v>10</v>
      </c>
      <c r="M76" s="66">
        <f>SUM('[1]KASIM'!O74)</f>
        <v>4</v>
      </c>
      <c r="N76" s="66">
        <f>SUM('[1]ARALIK'!O74)</f>
        <v>10</v>
      </c>
      <c r="O76" s="67">
        <f t="shared" si="9"/>
        <v>75</v>
      </c>
      <c r="P76" s="17">
        <f t="shared" si="7"/>
        <v>75</v>
      </c>
      <c r="Q76" s="18" t="str">
        <f t="shared" si="8"/>
        <v>BOLİVYA</v>
      </c>
    </row>
    <row r="77" spans="1:17" ht="12.75" customHeight="1">
      <c r="A77" s="64">
        <v>63</v>
      </c>
      <c r="B77" s="65" t="s">
        <v>87</v>
      </c>
      <c r="C77" s="66">
        <f>SUM('[1]OCAK'!O75)</f>
        <v>0</v>
      </c>
      <c r="D77" s="66">
        <f>SUM('[1]ŞUBAT'!O75)</f>
        <v>1</v>
      </c>
      <c r="E77" s="66">
        <f>SUM('[1]MART'!O75)</f>
        <v>3</v>
      </c>
      <c r="F77" s="66">
        <f>SUM('[1]NİSAN'!O75)</f>
        <v>7</v>
      </c>
      <c r="G77" s="66">
        <f>SUM('[1]MAYIS'!O75)</f>
        <v>152</v>
      </c>
      <c r="H77" s="66">
        <f>SUM('[1]HAZİRAN'!O75)</f>
        <v>1704</v>
      </c>
      <c r="I77" s="66">
        <f>SUM('[1]TEMMUZ'!O75)</f>
        <v>1766</v>
      </c>
      <c r="J77" s="66">
        <f>SUM('[1]AĞUSTOS'!O75)</f>
        <v>1865</v>
      </c>
      <c r="K77" s="66">
        <f>SUM('[1]EYLÜL'!O75)</f>
        <v>576</v>
      </c>
      <c r="L77" s="66">
        <f>SUM('[1]EKİM'!O75)</f>
        <v>133</v>
      </c>
      <c r="M77" s="66">
        <f>SUM('[1]KASIM'!O75)</f>
        <v>8</v>
      </c>
      <c r="N77" s="66">
        <f>SUM('[1]ARALIK'!O75)</f>
        <v>3</v>
      </c>
      <c r="O77" s="67">
        <f t="shared" si="9"/>
        <v>6218</v>
      </c>
      <c r="P77" s="17">
        <f t="shared" si="7"/>
        <v>6218</v>
      </c>
      <c r="Q77" s="18" t="str">
        <f t="shared" si="8"/>
        <v>BOSNA-HERSEK</v>
      </c>
    </row>
    <row r="78" spans="1:17" ht="12.75" customHeight="1">
      <c r="A78" s="64">
        <v>64</v>
      </c>
      <c r="B78" s="65" t="s">
        <v>88</v>
      </c>
      <c r="C78" s="66">
        <f>SUM('[1]OCAK'!O76)</f>
        <v>0</v>
      </c>
      <c r="D78" s="66">
        <f>SUM('[1]ŞUBAT'!O76)</f>
        <v>0</v>
      </c>
      <c r="E78" s="66">
        <f>SUM('[1]MART'!O76)</f>
        <v>0</v>
      </c>
      <c r="F78" s="66">
        <f>SUM('[1]NİSAN'!O76)</f>
        <v>0</v>
      </c>
      <c r="G78" s="66">
        <f>SUM('[1]MAYIS'!O76)</f>
        <v>0</v>
      </c>
      <c r="H78" s="66">
        <f>SUM('[1]HAZİRAN'!O76)</f>
        <v>1</v>
      </c>
      <c r="I78" s="66">
        <f>SUM('[1]TEMMUZ'!O76)</f>
        <v>2</v>
      </c>
      <c r="J78" s="66">
        <f>SUM('[1]AĞUSTOS'!O76)</f>
        <v>1</v>
      </c>
      <c r="K78" s="66">
        <f>SUM('[1]EYLÜL'!O76)</f>
        <v>0</v>
      </c>
      <c r="L78" s="66">
        <f>SUM('[1]EKİM'!O76)</f>
        <v>0</v>
      </c>
      <c r="M78" s="66">
        <f>SUM('[1]KASIM'!O76)</f>
        <v>0</v>
      </c>
      <c r="N78" s="66">
        <f>SUM('[1]ARALIK'!O76)</f>
        <v>0</v>
      </c>
      <c r="O78" s="67">
        <f t="shared" si="9"/>
        <v>4</v>
      </c>
      <c r="P78" s="17">
        <f t="shared" si="7"/>
        <v>4</v>
      </c>
      <c r="Q78" s="18" t="str">
        <f t="shared" si="8"/>
        <v>BOTSWANA</v>
      </c>
    </row>
    <row r="79" spans="1:17" ht="12.75" customHeight="1">
      <c r="A79" s="64">
        <v>65</v>
      </c>
      <c r="B79" s="68" t="s">
        <v>89</v>
      </c>
      <c r="C79" s="66">
        <f>SUM('[1]OCAK'!O77)</f>
        <v>6</v>
      </c>
      <c r="D79" s="66">
        <f>SUM('[1]ŞUBAT'!O77)</f>
        <v>0</v>
      </c>
      <c r="E79" s="66">
        <f>SUM('[1]MART'!O77)</f>
        <v>7</v>
      </c>
      <c r="F79" s="66">
        <f>SUM('[1]NİSAN'!O77)</f>
        <v>52</v>
      </c>
      <c r="G79" s="66">
        <f>SUM('[1]MAYIS'!O77)</f>
        <v>135</v>
      </c>
      <c r="H79" s="66">
        <f>SUM('[1]HAZİRAN'!O77)</f>
        <v>238</v>
      </c>
      <c r="I79" s="66">
        <f>SUM('[1]TEMMUZ'!O77)</f>
        <v>382</v>
      </c>
      <c r="J79" s="66">
        <f>SUM('[1]AĞUSTOS'!O77)</f>
        <v>324</v>
      </c>
      <c r="K79" s="66">
        <f>SUM('[1]EYLÜL'!O77)</f>
        <v>314</v>
      </c>
      <c r="L79" s="66">
        <f>SUM('[1]EKİM'!O77)</f>
        <v>159</v>
      </c>
      <c r="M79" s="66">
        <f>SUM('[1]KASIM'!O77)</f>
        <v>13</v>
      </c>
      <c r="N79" s="66">
        <f>SUM('[1]ARALIK'!O77)</f>
        <v>20</v>
      </c>
      <c r="O79" s="67">
        <f t="shared" si="9"/>
        <v>1650</v>
      </c>
      <c r="P79" s="17">
        <f t="shared" si="7"/>
        <v>1650</v>
      </c>
      <c r="Q79" s="18" t="str">
        <f t="shared" si="8"/>
        <v>BREZİLYA</v>
      </c>
    </row>
    <row r="80" spans="1:17" ht="12.75" customHeight="1">
      <c r="A80" s="64">
        <v>66</v>
      </c>
      <c r="B80" s="65" t="s">
        <v>90</v>
      </c>
      <c r="C80" s="66">
        <f>SUM('[1]OCAK'!O78)</f>
        <v>0</v>
      </c>
      <c r="D80" s="66">
        <f>SUM('[1]ŞUBAT'!O78)</f>
        <v>0</v>
      </c>
      <c r="E80" s="66">
        <f>SUM('[1]MART'!O78)</f>
        <v>1</v>
      </c>
      <c r="F80" s="66">
        <f>SUM('[1]NİSAN'!O78)</f>
        <v>0</v>
      </c>
      <c r="G80" s="66">
        <f>SUM('[1]MAYIS'!O78)</f>
        <v>0</v>
      </c>
      <c r="H80" s="66">
        <f>SUM('[1]HAZİRAN'!O78)</f>
        <v>0</v>
      </c>
      <c r="I80" s="66">
        <f>SUM('[1]TEMMUZ'!O78)</f>
        <v>3</v>
      </c>
      <c r="J80" s="66">
        <f>SUM('[1]AĞUSTOS'!O78)</f>
        <v>3</v>
      </c>
      <c r="K80" s="66">
        <f>SUM('[1]EYLÜL'!O78)</f>
        <v>0</v>
      </c>
      <c r="L80" s="66">
        <f>SUM('[1]EKİM'!O78)</f>
        <v>0</v>
      </c>
      <c r="M80" s="66">
        <f>SUM('[1]KASIM'!O78)</f>
        <v>0</v>
      </c>
      <c r="N80" s="66">
        <f>SUM('[1]ARALIK'!O78)</f>
        <v>0</v>
      </c>
      <c r="O80" s="67">
        <f t="shared" si="9"/>
        <v>7</v>
      </c>
      <c r="P80" s="17">
        <f t="shared" si="7"/>
        <v>7</v>
      </c>
      <c r="Q80" s="18" t="str">
        <f t="shared" si="8"/>
        <v>BRUNEİ</v>
      </c>
    </row>
    <row r="81" spans="1:17" ht="12.75" customHeight="1">
      <c r="A81" s="64">
        <v>67</v>
      </c>
      <c r="B81" s="65" t="s">
        <v>91</v>
      </c>
      <c r="C81" s="66">
        <f>SUM('[1]OCAK'!O79)</f>
        <v>0</v>
      </c>
      <c r="D81" s="66">
        <f>SUM('[1]ŞUBAT'!O79)</f>
        <v>0</v>
      </c>
      <c r="E81" s="66">
        <f>SUM('[1]MART'!O79)</f>
        <v>0</v>
      </c>
      <c r="F81" s="66">
        <f>SUM('[1]NİSAN'!O79)</f>
        <v>0</v>
      </c>
      <c r="G81" s="66">
        <f>SUM('[1]MAYIS'!O79)</f>
        <v>0</v>
      </c>
      <c r="H81" s="66">
        <f>SUM('[1]HAZİRAN'!O79)</f>
        <v>0</v>
      </c>
      <c r="I81" s="66">
        <f>SUM('[1]TEMMUZ'!O79)</f>
        <v>1</v>
      </c>
      <c r="J81" s="66">
        <f>SUM('[1]AĞUSTOS'!O79)</f>
        <v>0</v>
      </c>
      <c r="K81" s="66">
        <f>SUM('[1]EYLÜL'!O79)</f>
        <v>0</v>
      </c>
      <c r="L81" s="66">
        <f>SUM('[1]EKİM'!O79)</f>
        <v>0</v>
      </c>
      <c r="M81" s="66">
        <f>SUM('[1]KASIM'!O79)</f>
        <v>0</v>
      </c>
      <c r="N81" s="66">
        <f>SUM('[1]ARALIK'!O79)</f>
        <v>0</v>
      </c>
      <c r="O81" s="67">
        <f t="shared" si="9"/>
        <v>1</v>
      </c>
      <c r="P81" s="17">
        <f t="shared" si="7"/>
        <v>1</v>
      </c>
      <c r="Q81" s="18" t="str">
        <f t="shared" si="8"/>
        <v>BURKİNA FASO</v>
      </c>
    </row>
    <row r="82" spans="1:17" ht="12.75" customHeight="1">
      <c r="A82" s="64">
        <v>68</v>
      </c>
      <c r="B82" s="65" t="s">
        <v>92</v>
      </c>
      <c r="C82" s="66">
        <f>SUM('[1]OCAK'!O80)</f>
        <v>1</v>
      </c>
      <c r="D82" s="66">
        <f>SUM('[1]ŞUBAT'!O80)</f>
        <v>0</v>
      </c>
      <c r="E82" s="66">
        <f>SUM('[1]MART'!O80)</f>
        <v>0</v>
      </c>
      <c r="F82" s="66">
        <f>SUM('[1]NİSAN'!O80)</f>
        <v>0</v>
      </c>
      <c r="G82" s="66">
        <f>SUM('[1]MAYIS'!O80)</f>
        <v>0</v>
      </c>
      <c r="H82" s="66">
        <f>SUM('[1]HAZİRAN'!O80)</f>
        <v>0</v>
      </c>
      <c r="I82" s="66">
        <f>SUM('[1]TEMMUZ'!O80)</f>
        <v>0</v>
      </c>
      <c r="J82" s="66">
        <f>SUM('[1]AĞUSTOS'!O80)</f>
        <v>0</v>
      </c>
      <c r="K82" s="66">
        <f>SUM('[1]EYLÜL'!O80)</f>
        <v>0</v>
      </c>
      <c r="L82" s="66">
        <f>SUM('[1]EKİM'!O80)</f>
        <v>0</v>
      </c>
      <c r="M82" s="66">
        <f>SUM('[1]KASIM'!O80)</f>
        <v>0</v>
      </c>
      <c r="N82" s="66">
        <f>SUM('[1]ARALIK'!O80)</f>
        <v>0</v>
      </c>
      <c r="O82" s="67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customHeight="1">
      <c r="A83" s="64">
        <v>69</v>
      </c>
      <c r="B83" s="65" t="s">
        <v>93</v>
      </c>
      <c r="C83" s="66">
        <f>SUM('[1]OCAK'!O81)</f>
        <v>0</v>
      </c>
      <c r="D83" s="66">
        <f>SUM('[1]ŞUBAT'!O81)</f>
        <v>0</v>
      </c>
      <c r="E83" s="66">
        <f>SUM('[1]MART'!O81)</f>
        <v>0</v>
      </c>
      <c r="F83" s="66">
        <f>SUM('[1]NİSAN'!O81)</f>
        <v>0</v>
      </c>
      <c r="G83" s="66">
        <f>SUM('[1]MAYIS'!O81)</f>
        <v>0</v>
      </c>
      <c r="H83" s="66">
        <f>SUM('[1]HAZİRAN'!O81)</f>
        <v>1</v>
      </c>
      <c r="I83" s="66">
        <f>SUM('[1]TEMMUZ'!O81)</f>
        <v>2</v>
      </c>
      <c r="J83" s="66">
        <f>SUM('[1]AĞUSTOS'!O81)</f>
        <v>0</v>
      </c>
      <c r="K83" s="66">
        <f>SUM('[1]EYLÜL'!O81)</f>
        <v>0</v>
      </c>
      <c r="L83" s="66">
        <f>SUM('[1]EKİM'!O81)</f>
        <v>0</v>
      </c>
      <c r="M83" s="66">
        <f>SUM('[1]KASIM'!O81)</f>
        <v>0</v>
      </c>
      <c r="N83" s="66">
        <f>SUM('[1]ARALIK'!O81)</f>
        <v>0</v>
      </c>
      <c r="O83" s="67">
        <f t="shared" si="9"/>
        <v>3</v>
      </c>
      <c r="P83" s="17">
        <f t="shared" si="7"/>
        <v>3</v>
      </c>
      <c r="Q83" s="18" t="str">
        <f t="shared" si="8"/>
        <v>CAPE VERDE</v>
      </c>
    </row>
    <row r="84" spans="1:17" ht="12.75" customHeight="1">
      <c r="A84" s="64">
        <v>70</v>
      </c>
      <c r="B84" s="65" t="s">
        <v>94</v>
      </c>
      <c r="C84" s="66">
        <f>SUM('[1]OCAK'!O82)</f>
        <v>0</v>
      </c>
      <c r="D84" s="66">
        <f>SUM('[1]ŞUBAT'!O82)</f>
        <v>0</v>
      </c>
      <c r="E84" s="66">
        <f>SUM('[1]MART'!O82)</f>
        <v>1</v>
      </c>
      <c r="F84" s="66">
        <f>SUM('[1]NİSAN'!O82)</f>
        <v>2</v>
      </c>
      <c r="G84" s="66">
        <f>SUM('[1]MAYIS'!O82)</f>
        <v>43</v>
      </c>
      <c r="H84" s="66">
        <f>SUM('[1]HAZİRAN'!O82)</f>
        <v>49</v>
      </c>
      <c r="I84" s="66">
        <f>SUM('[1]TEMMUZ'!O82)</f>
        <v>114</v>
      </c>
      <c r="J84" s="66">
        <f>SUM('[1]AĞUSTOS'!O82)</f>
        <v>160</v>
      </c>
      <c r="K84" s="66">
        <f>SUM('[1]EYLÜL'!O82)</f>
        <v>44</v>
      </c>
      <c r="L84" s="66">
        <f>SUM('[1]EKİM'!O82)</f>
        <v>16</v>
      </c>
      <c r="M84" s="66">
        <f>SUM('[1]KASIM'!O82)</f>
        <v>3</v>
      </c>
      <c r="N84" s="66">
        <f>SUM('[1]ARALIK'!O82)</f>
        <v>0</v>
      </c>
      <c r="O84" s="67">
        <f t="shared" si="9"/>
        <v>432</v>
      </c>
      <c r="P84" s="17">
        <f t="shared" si="7"/>
        <v>432</v>
      </c>
      <c r="Q84" s="18" t="str">
        <f t="shared" si="8"/>
        <v>CEZAYİR</v>
      </c>
    </row>
    <row r="85" spans="1:17" ht="12.75" customHeight="1">
      <c r="A85" s="64">
        <v>71</v>
      </c>
      <c r="B85" s="65" t="s">
        <v>95</v>
      </c>
      <c r="C85" s="66">
        <f>SUM('[1]OCAK'!O83)</f>
        <v>0</v>
      </c>
      <c r="D85" s="66">
        <f>SUM('[1]ŞUBAT'!O83)</f>
        <v>0</v>
      </c>
      <c r="E85" s="66">
        <f>SUM('[1]MART'!O83)</f>
        <v>0</v>
      </c>
      <c r="F85" s="66">
        <f>SUM('[1]NİSAN'!O83)</f>
        <v>0</v>
      </c>
      <c r="G85" s="66">
        <f>SUM('[1]MAYIS'!O83)</f>
        <v>0</v>
      </c>
      <c r="H85" s="66">
        <f>SUM('[1]HAZİRAN'!O83)</f>
        <v>0</v>
      </c>
      <c r="I85" s="66">
        <f>SUM('[1]TEMMUZ'!O83)</f>
        <v>0</v>
      </c>
      <c r="J85" s="66">
        <f>SUM('[1]AĞUSTOS'!O83)</f>
        <v>0</v>
      </c>
      <c r="K85" s="66">
        <f>SUM('[1]EYLÜL'!O83)</f>
        <v>0</v>
      </c>
      <c r="L85" s="66">
        <f>SUM('[1]EKİM'!O83)</f>
        <v>1</v>
      </c>
      <c r="M85" s="66">
        <f>SUM('[1]KASIM'!O83)</f>
        <v>0</v>
      </c>
      <c r="N85" s="66">
        <f>SUM('[1]ARALIK'!O83)</f>
        <v>0</v>
      </c>
      <c r="O85" s="67">
        <f t="shared" si="9"/>
        <v>1</v>
      </c>
      <c r="P85" s="17">
        <f t="shared" si="7"/>
        <v>1</v>
      </c>
      <c r="Q85" s="18" t="str">
        <f t="shared" si="8"/>
        <v>CİBUTİ</v>
      </c>
    </row>
    <row r="86" spans="1:17" ht="12.75" customHeight="1">
      <c r="A86" s="64">
        <v>72</v>
      </c>
      <c r="B86" s="65" t="s">
        <v>96</v>
      </c>
      <c r="C86" s="66">
        <f>SUM('[1]OCAK'!O84)</f>
        <v>0</v>
      </c>
      <c r="D86" s="66">
        <f>SUM('[1]ŞUBAT'!O84)</f>
        <v>0</v>
      </c>
      <c r="E86" s="66">
        <f>SUM('[1]MART'!O84)</f>
        <v>0</v>
      </c>
      <c r="F86" s="66">
        <f>SUM('[1]NİSAN'!O84)</f>
        <v>0</v>
      </c>
      <c r="G86" s="66">
        <f>SUM('[1]MAYIS'!O84)</f>
        <v>0</v>
      </c>
      <c r="H86" s="66">
        <f>SUM('[1]HAZİRAN'!O84)</f>
        <v>0</v>
      </c>
      <c r="I86" s="66">
        <f>SUM('[1]TEMMUZ'!O84)</f>
        <v>0</v>
      </c>
      <c r="J86" s="66">
        <f>SUM('[1]AĞUSTOS'!O84)</f>
        <v>0</v>
      </c>
      <c r="K86" s="66">
        <f>SUM('[1]EYLÜL'!O84)</f>
        <v>0</v>
      </c>
      <c r="L86" s="66">
        <f>SUM('[1]EKİM'!O84)</f>
        <v>0</v>
      </c>
      <c r="M86" s="66">
        <f>SUM('[1]KASIM'!O84)</f>
        <v>0</v>
      </c>
      <c r="N86" s="66">
        <f>SUM('[1]ARALIK'!O84)</f>
        <v>0</v>
      </c>
      <c r="O86" s="67">
        <f t="shared" si="9"/>
        <v>0</v>
      </c>
      <c r="P86" s="17">
        <f t="shared" si="7"/>
        <v>0</v>
      </c>
      <c r="Q86" s="18" t="str">
        <f t="shared" si="8"/>
        <v>ÇAD</v>
      </c>
    </row>
    <row r="87" spans="1:17" ht="12.75" customHeight="1">
      <c r="A87" s="64">
        <v>73</v>
      </c>
      <c r="B87" s="65" t="s">
        <v>97</v>
      </c>
      <c r="C87" s="66">
        <f>SUM('[1]OCAK'!O85)</f>
        <v>0</v>
      </c>
      <c r="D87" s="66">
        <f>SUM('[1]ŞUBAT'!O85)</f>
        <v>0</v>
      </c>
      <c r="E87" s="66">
        <f>SUM('[1]MART'!O85)</f>
        <v>0</v>
      </c>
      <c r="F87" s="66">
        <f>SUM('[1]NİSAN'!O85)</f>
        <v>0</v>
      </c>
      <c r="G87" s="66">
        <f>SUM('[1]MAYIS'!O85)</f>
        <v>0</v>
      </c>
      <c r="H87" s="66">
        <f>SUM('[1]HAZİRAN'!O85)</f>
        <v>0</v>
      </c>
      <c r="I87" s="66">
        <f>SUM('[1]TEMMUZ'!O85)</f>
        <v>5</v>
      </c>
      <c r="J87" s="66">
        <f>SUM('[1]AĞUSTOS'!O85)</f>
        <v>0</v>
      </c>
      <c r="K87" s="66">
        <f>SUM('[1]EYLÜL'!O85)</f>
        <v>2</v>
      </c>
      <c r="L87" s="66">
        <f>SUM('[1]EKİM'!O85)</f>
        <v>1</v>
      </c>
      <c r="M87" s="66">
        <f>SUM('[1]KASIM'!O85)</f>
        <v>0</v>
      </c>
      <c r="N87" s="66">
        <f>SUM('[1]ARALIK'!O85)</f>
        <v>0</v>
      </c>
      <c r="O87" s="67">
        <f t="shared" si="9"/>
        <v>8</v>
      </c>
      <c r="P87" s="17">
        <f t="shared" si="7"/>
        <v>8</v>
      </c>
      <c r="Q87" s="18" t="str">
        <f t="shared" si="8"/>
        <v>DEMOKRATİK KONGO CUMHURİYETİ (ZAİRE)</v>
      </c>
    </row>
    <row r="88" spans="1:17" ht="12.75" customHeight="1">
      <c r="A88" s="64">
        <v>74</v>
      </c>
      <c r="B88" s="65" t="s">
        <v>98</v>
      </c>
      <c r="C88" s="66">
        <f>SUM('[1]OCAK'!O86)</f>
        <v>0</v>
      </c>
      <c r="D88" s="66">
        <f>SUM('[1]ŞUBAT'!O86)</f>
        <v>0</v>
      </c>
      <c r="E88" s="66">
        <f>SUM('[1]MART'!O86)</f>
        <v>0</v>
      </c>
      <c r="F88" s="66">
        <f>SUM('[1]NİSAN'!O86)</f>
        <v>0</v>
      </c>
      <c r="G88" s="66">
        <f>SUM('[1]MAYIS'!O86)</f>
        <v>0</v>
      </c>
      <c r="H88" s="66">
        <f>SUM('[1]HAZİRAN'!O86)</f>
        <v>0</v>
      </c>
      <c r="I88" s="66">
        <f>SUM('[1]TEMMUZ'!O86)</f>
        <v>0</v>
      </c>
      <c r="J88" s="66">
        <f>SUM('[1]AĞUSTOS'!O86)</f>
        <v>0</v>
      </c>
      <c r="K88" s="66">
        <f>SUM('[1]EYLÜL'!O86)</f>
        <v>0</v>
      </c>
      <c r="L88" s="66">
        <f>SUM('[1]EKİM'!O86)</f>
        <v>0</v>
      </c>
      <c r="M88" s="66">
        <f>SUM('[1]KASIM'!O86)</f>
        <v>0</v>
      </c>
      <c r="N88" s="66">
        <f>SUM('[1]ARALIK'!O86)</f>
        <v>0</v>
      </c>
      <c r="O88" s="67">
        <f t="shared" si="9"/>
        <v>0</v>
      </c>
      <c r="P88" s="17">
        <f t="shared" si="7"/>
        <v>0</v>
      </c>
      <c r="Q88" s="18" t="str">
        <f t="shared" si="8"/>
        <v>DOĞU TİMOR</v>
      </c>
    </row>
    <row r="89" spans="1:17" ht="12.75" customHeight="1">
      <c r="A89" s="64">
        <v>75</v>
      </c>
      <c r="B89" s="65" t="s">
        <v>99</v>
      </c>
      <c r="C89" s="66">
        <f>SUM('[1]OCAK'!O87)</f>
        <v>0</v>
      </c>
      <c r="D89" s="66">
        <f>SUM('[1]ŞUBAT'!O87)</f>
        <v>0</v>
      </c>
      <c r="E89" s="66">
        <f>SUM('[1]MART'!O87)</f>
        <v>0</v>
      </c>
      <c r="F89" s="66">
        <f>SUM('[1]NİSAN'!O87)</f>
        <v>2</v>
      </c>
      <c r="G89" s="66">
        <f>SUM('[1]MAYIS'!O87)</f>
        <v>3</v>
      </c>
      <c r="H89" s="66">
        <f>SUM('[1]HAZİRAN'!O87)</f>
        <v>7</v>
      </c>
      <c r="I89" s="66">
        <f>SUM('[1]TEMMUZ'!O87)</f>
        <v>6</v>
      </c>
      <c r="J89" s="66">
        <f>SUM('[1]AĞUSTOS'!O87)</f>
        <v>11</v>
      </c>
      <c r="K89" s="66">
        <f>SUM('[1]EYLÜL'!O87)</f>
        <v>4</v>
      </c>
      <c r="L89" s="66">
        <f>SUM('[1]EKİM'!O87)</f>
        <v>8</v>
      </c>
      <c r="M89" s="66">
        <f>SUM('[1]KASIM'!O87)</f>
        <v>2</v>
      </c>
      <c r="N89" s="66">
        <f>SUM('[1]ARALIK'!O87)</f>
        <v>1</v>
      </c>
      <c r="O89" s="67">
        <f t="shared" si="9"/>
        <v>44</v>
      </c>
      <c r="P89" s="17">
        <f t="shared" si="7"/>
        <v>44</v>
      </c>
      <c r="Q89" s="18" t="str">
        <f t="shared" si="8"/>
        <v>DOMİNİK CUMHURİYETİ</v>
      </c>
    </row>
    <row r="90" spans="1:17" ht="12.75" customHeight="1">
      <c r="A90" s="64">
        <v>76</v>
      </c>
      <c r="B90" s="65" t="s">
        <v>100</v>
      </c>
      <c r="C90" s="66">
        <f>SUM('[1]OCAK'!O88)</f>
        <v>0</v>
      </c>
      <c r="D90" s="66">
        <f>SUM('[1]ŞUBAT'!O88)</f>
        <v>0</v>
      </c>
      <c r="E90" s="66">
        <f>SUM('[1]MART'!O88)</f>
        <v>0</v>
      </c>
      <c r="F90" s="66">
        <f>SUM('[1]NİSAN'!O88)</f>
        <v>0</v>
      </c>
      <c r="G90" s="66">
        <f>SUM('[1]MAYIS'!O88)</f>
        <v>7</v>
      </c>
      <c r="H90" s="66">
        <f>SUM('[1]HAZİRAN'!O88)</f>
        <v>19</v>
      </c>
      <c r="I90" s="66">
        <f>SUM('[1]TEMMUZ'!O88)</f>
        <v>61</v>
      </c>
      <c r="J90" s="66">
        <f>SUM('[1]AĞUSTOS'!O88)</f>
        <v>47</v>
      </c>
      <c r="K90" s="66">
        <f>SUM('[1]EYLÜL'!O88)</f>
        <v>11</v>
      </c>
      <c r="L90" s="66">
        <f>SUM('[1]EKİM'!O88)</f>
        <v>3</v>
      </c>
      <c r="M90" s="66">
        <f>SUM('[1]KASIM'!O88)</f>
        <v>0</v>
      </c>
      <c r="N90" s="66">
        <f>SUM('[1]ARALIK'!O88)</f>
        <v>4</v>
      </c>
      <c r="O90" s="67">
        <f t="shared" si="9"/>
        <v>152</v>
      </c>
      <c r="P90" s="17">
        <f t="shared" si="7"/>
        <v>152</v>
      </c>
      <c r="Q90" s="18" t="str">
        <f t="shared" si="8"/>
        <v>DOMİNİKA</v>
      </c>
    </row>
    <row r="91" spans="1:17" ht="12.75" customHeight="1">
      <c r="A91" s="64">
        <v>77</v>
      </c>
      <c r="B91" s="65" t="s">
        <v>101</v>
      </c>
      <c r="C91" s="66">
        <f>SUM('[1]OCAK'!O89)</f>
        <v>0</v>
      </c>
      <c r="D91" s="66">
        <f>SUM('[1]ŞUBAT'!O89)</f>
        <v>0</v>
      </c>
      <c r="E91" s="66">
        <f>SUM('[1]MART'!O89)</f>
        <v>2</v>
      </c>
      <c r="F91" s="66">
        <f>SUM('[1]NİSAN'!O89)</f>
        <v>62</v>
      </c>
      <c r="G91" s="66">
        <f>SUM('[1]MAYIS'!O89)</f>
        <v>10</v>
      </c>
      <c r="H91" s="66">
        <f>SUM('[1]HAZİRAN'!O89)</f>
        <v>23</v>
      </c>
      <c r="I91" s="66">
        <f>SUM('[1]TEMMUZ'!O89)</f>
        <v>29</v>
      </c>
      <c r="J91" s="66">
        <f>SUM('[1]AĞUSTOS'!O89)</f>
        <v>30</v>
      </c>
      <c r="K91" s="66">
        <f>SUM('[1]EYLÜL'!O89)</f>
        <v>25</v>
      </c>
      <c r="L91" s="66">
        <f>SUM('[1]EKİM'!O89)</f>
        <v>11</v>
      </c>
      <c r="M91" s="66">
        <f>SUM('[1]KASIM'!O89)</f>
        <v>3</v>
      </c>
      <c r="N91" s="66">
        <f>SUM('[1]ARALIK'!O89)</f>
        <v>2</v>
      </c>
      <c r="O91" s="67">
        <f t="shared" si="9"/>
        <v>197</v>
      </c>
      <c r="P91" s="17">
        <f t="shared" si="7"/>
        <v>197</v>
      </c>
      <c r="Q91" s="18" t="str">
        <f t="shared" si="8"/>
        <v>EKVATOR</v>
      </c>
    </row>
    <row r="92" spans="1:17" ht="12.75" customHeight="1">
      <c r="A92" s="64">
        <v>78</v>
      </c>
      <c r="B92" s="65" t="s">
        <v>102</v>
      </c>
      <c r="C92" s="66">
        <f>SUM('[1]OCAK'!O90)</f>
        <v>0</v>
      </c>
      <c r="D92" s="66">
        <f>SUM('[1]ŞUBAT'!O90)</f>
        <v>0</v>
      </c>
      <c r="E92" s="66">
        <f>SUM('[1]MART'!O90)</f>
        <v>0</v>
      </c>
      <c r="F92" s="66">
        <f>SUM('[1]NİSAN'!O90)</f>
        <v>0</v>
      </c>
      <c r="G92" s="66">
        <f>SUM('[1]MAYIS'!O90)</f>
        <v>0</v>
      </c>
      <c r="H92" s="66">
        <f>SUM('[1]HAZİRAN'!O90)</f>
        <v>0</v>
      </c>
      <c r="I92" s="66">
        <f>SUM('[1]TEMMUZ'!O90)</f>
        <v>0</v>
      </c>
      <c r="J92" s="66">
        <f>SUM('[1]AĞUSTOS'!O90)</f>
        <v>0</v>
      </c>
      <c r="K92" s="66">
        <f>SUM('[1]EYLÜL'!O90)</f>
        <v>0</v>
      </c>
      <c r="L92" s="66">
        <f>SUM('[1]EKİM'!O90)</f>
        <v>0</v>
      </c>
      <c r="M92" s="66">
        <f>SUM('[1]KASIM'!O90)</f>
        <v>0</v>
      </c>
      <c r="N92" s="66">
        <f>SUM('[1]ARALIK'!O90)</f>
        <v>2</v>
      </c>
      <c r="O92" s="67">
        <f t="shared" si="9"/>
        <v>2</v>
      </c>
      <c r="P92" s="17">
        <f t="shared" si="7"/>
        <v>2</v>
      </c>
      <c r="Q92" s="18" t="str">
        <f t="shared" si="8"/>
        <v>EKVATOR GİNESİ</v>
      </c>
    </row>
    <row r="93" spans="1:17" ht="12.75" customHeight="1">
      <c r="A93" s="64">
        <v>79</v>
      </c>
      <c r="B93" s="65" t="s">
        <v>103</v>
      </c>
      <c r="C93" s="66">
        <f>SUM('[1]OCAK'!O91)</f>
        <v>0</v>
      </c>
      <c r="D93" s="66">
        <f>SUM('[1]ŞUBAT'!O91)</f>
        <v>0</v>
      </c>
      <c r="E93" s="66">
        <f>SUM('[1]MART'!O91)</f>
        <v>0</v>
      </c>
      <c r="F93" s="66">
        <f>SUM('[1]NİSAN'!O91)</f>
        <v>0</v>
      </c>
      <c r="G93" s="66">
        <f>SUM('[1]MAYIS'!O91)</f>
        <v>0</v>
      </c>
      <c r="H93" s="66">
        <f>SUM('[1]HAZİRAN'!O91)</f>
        <v>9</v>
      </c>
      <c r="I93" s="66">
        <f>SUM('[1]TEMMUZ'!O91)</f>
        <v>8</v>
      </c>
      <c r="J93" s="66">
        <f>SUM('[1]AĞUSTOS'!O91)</f>
        <v>5</v>
      </c>
      <c r="K93" s="66">
        <f>SUM('[1]EYLÜL'!O91)</f>
        <v>3</v>
      </c>
      <c r="L93" s="66">
        <f>SUM('[1]EKİM'!O91)</f>
        <v>0</v>
      </c>
      <c r="M93" s="66">
        <f>SUM('[1]KASIM'!O91)</f>
        <v>1</v>
      </c>
      <c r="N93" s="66">
        <f>SUM('[1]ARALIK'!O91)</f>
        <v>0</v>
      </c>
      <c r="O93" s="67">
        <f t="shared" si="9"/>
        <v>26</v>
      </c>
      <c r="P93" s="17">
        <f t="shared" si="7"/>
        <v>26</v>
      </c>
      <c r="Q93" s="18" t="str">
        <f t="shared" si="8"/>
        <v>EL SALVADOR</v>
      </c>
    </row>
    <row r="94" spans="1:17" ht="12.75" customHeight="1">
      <c r="A94" s="64">
        <v>80</v>
      </c>
      <c r="B94" s="68" t="s">
        <v>104</v>
      </c>
      <c r="C94" s="66">
        <f>SUM('[1]OCAK'!O92)</f>
        <v>10</v>
      </c>
      <c r="D94" s="66">
        <f>SUM('[1]ŞUBAT'!O92)</f>
        <v>8</v>
      </c>
      <c r="E94" s="66">
        <f>SUM('[1]MART'!O92)</f>
        <v>23</v>
      </c>
      <c r="F94" s="66">
        <f>SUM('[1]NİSAN'!O92)</f>
        <v>16</v>
      </c>
      <c r="G94" s="66">
        <f>SUM('[1]MAYIS'!O92)</f>
        <v>299</v>
      </c>
      <c r="H94" s="66">
        <f>SUM('[1]HAZİRAN'!O92)</f>
        <v>108</v>
      </c>
      <c r="I94" s="66">
        <f>SUM('[1]TEMMUZ'!O92)</f>
        <v>115</v>
      </c>
      <c r="J94" s="66">
        <f>SUM('[1]AĞUSTOS'!O92)</f>
        <v>40</v>
      </c>
      <c r="K94" s="66">
        <f>SUM('[1]EYLÜL'!O92)</f>
        <v>48</v>
      </c>
      <c r="L94" s="66">
        <f>SUM('[1]EKİM'!O92)</f>
        <v>477</v>
      </c>
      <c r="M94" s="66">
        <f>SUM('[1]KASIM'!O92)</f>
        <v>22</v>
      </c>
      <c r="N94" s="66">
        <f>SUM('[1]ARALIK'!O92)</f>
        <v>6</v>
      </c>
      <c r="O94" s="67">
        <f t="shared" si="9"/>
        <v>1172</v>
      </c>
      <c r="P94" s="17">
        <f t="shared" si="7"/>
        <v>1172</v>
      </c>
      <c r="Q94" s="18" t="str">
        <f t="shared" si="8"/>
        <v>ENDONEZYA</v>
      </c>
    </row>
    <row r="95" spans="1:17" ht="12.75" customHeight="1">
      <c r="A95" s="64">
        <v>81</v>
      </c>
      <c r="B95" s="65" t="s">
        <v>105</v>
      </c>
      <c r="C95" s="66">
        <f>SUM('[1]OCAK'!O93)</f>
        <v>0</v>
      </c>
      <c r="D95" s="66">
        <f>SUM('[1]ŞUBAT'!O93)</f>
        <v>0</v>
      </c>
      <c r="E95" s="66">
        <f>SUM('[1]MART'!O93)</f>
        <v>0</v>
      </c>
      <c r="F95" s="66">
        <f>SUM('[1]NİSAN'!O93)</f>
        <v>0</v>
      </c>
      <c r="G95" s="66">
        <f>SUM('[1]MAYIS'!O93)</f>
        <v>1</v>
      </c>
      <c r="H95" s="66">
        <f>SUM('[1]HAZİRAN'!O93)</f>
        <v>2</v>
      </c>
      <c r="I95" s="66">
        <f>SUM('[1]TEMMUZ'!O93)</f>
        <v>3</v>
      </c>
      <c r="J95" s="66">
        <f>SUM('[1]AĞUSTOS'!O93)</f>
        <v>5</v>
      </c>
      <c r="K95" s="66">
        <f>SUM('[1]EYLÜL'!O93)</f>
        <v>0</v>
      </c>
      <c r="L95" s="66">
        <f>SUM('[1]EKİM'!O93)</f>
        <v>1</v>
      </c>
      <c r="M95" s="66">
        <f>SUM('[1]KASIM'!O93)</f>
        <v>0</v>
      </c>
      <c r="N95" s="66">
        <f>SUM('[1]ARALIK'!O93)</f>
        <v>0</v>
      </c>
      <c r="O95" s="67">
        <f t="shared" si="9"/>
        <v>12</v>
      </c>
      <c r="P95" s="17">
        <f t="shared" si="7"/>
        <v>12</v>
      </c>
      <c r="Q95" s="18" t="str">
        <f t="shared" si="8"/>
        <v>ERİTRE</v>
      </c>
    </row>
    <row r="96" spans="1:17" ht="12.75" customHeight="1">
      <c r="A96" s="64">
        <v>82</v>
      </c>
      <c r="B96" s="68" t="s">
        <v>106</v>
      </c>
      <c r="C96" s="66">
        <f>SUM('[1]OCAK'!O94)</f>
        <v>0</v>
      </c>
      <c r="D96" s="66">
        <f>SUM('[1]ŞUBAT'!O94)</f>
        <v>0</v>
      </c>
      <c r="E96" s="66">
        <f>SUM('[1]MART'!O94)</f>
        <v>0</v>
      </c>
      <c r="F96" s="66">
        <f>SUM('[1]NİSAN'!O94)</f>
        <v>5</v>
      </c>
      <c r="G96" s="66">
        <f>SUM('[1]MAYIS'!O94)</f>
        <v>6</v>
      </c>
      <c r="H96" s="66">
        <f>SUM('[1]HAZİRAN'!O94)</f>
        <v>15</v>
      </c>
      <c r="I96" s="66">
        <f>SUM('[1]TEMMUZ'!O94)</f>
        <v>55</v>
      </c>
      <c r="J96" s="66">
        <f>SUM('[1]AĞUSTOS'!O94)</f>
        <v>74</v>
      </c>
      <c r="K96" s="66">
        <f>SUM('[1]EYLÜL'!O94)</f>
        <v>21</v>
      </c>
      <c r="L96" s="66">
        <f>SUM('[1]EKİM'!O94)</f>
        <v>18</v>
      </c>
      <c r="M96" s="66">
        <f>SUM('[1]KASIM'!O94)</f>
        <v>8</v>
      </c>
      <c r="N96" s="66">
        <f>SUM('[1]ARALIK'!O94)</f>
        <v>0</v>
      </c>
      <c r="O96" s="67">
        <f t="shared" si="9"/>
        <v>202</v>
      </c>
      <c r="P96" s="17">
        <f t="shared" si="7"/>
        <v>202</v>
      </c>
      <c r="Q96" s="18" t="str">
        <f t="shared" si="8"/>
        <v>ERMENİSTAN</v>
      </c>
    </row>
    <row r="97" spans="1:17" ht="12.75" customHeight="1">
      <c r="A97" s="64">
        <v>83</v>
      </c>
      <c r="B97" s="65" t="s">
        <v>107</v>
      </c>
      <c r="C97" s="66">
        <f>SUM('[1]OCAK'!O95)</f>
        <v>0</v>
      </c>
      <c r="D97" s="66">
        <f>SUM('[1]ŞUBAT'!O95)</f>
        <v>1</v>
      </c>
      <c r="E97" s="66">
        <f>SUM('[1]MART'!O95)</f>
        <v>9</v>
      </c>
      <c r="F97" s="66">
        <f>SUM('[1]NİSAN'!O95)</f>
        <v>57</v>
      </c>
      <c r="G97" s="66">
        <f>SUM('[1]MAYIS'!O95)</f>
        <v>153</v>
      </c>
      <c r="H97" s="66">
        <f>SUM('[1]HAZİRAN'!O95)</f>
        <v>116</v>
      </c>
      <c r="I97" s="66">
        <f>SUM('[1]TEMMUZ'!O95)</f>
        <v>115</v>
      </c>
      <c r="J97" s="66">
        <f>SUM('[1]AĞUSTOS'!O95)</f>
        <v>173</v>
      </c>
      <c r="K97" s="66">
        <f>SUM('[1]EYLÜL'!O95)</f>
        <v>681</v>
      </c>
      <c r="L97" s="66">
        <f>SUM('[1]EKİM'!O95)</f>
        <v>518</v>
      </c>
      <c r="M97" s="66">
        <f>SUM('[1]KASIM'!O95)</f>
        <v>11</v>
      </c>
      <c r="N97" s="66">
        <f>SUM('[1]ARALIK'!O95)</f>
        <v>8</v>
      </c>
      <c r="O97" s="67">
        <f t="shared" si="9"/>
        <v>1842</v>
      </c>
      <c r="P97" s="17">
        <f t="shared" si="7"/>
        <v>1842</v>
      </c>
      <c r="Q97" s="18" t="str">
        <f t="shared" si="8"/>
        <v>ESTONYA</v>
      </c>
    </row>
    <row r="98" spans="1:17" ht="12.75" customHeight="1">
      <c r="A98" s="64">
        <v>84</v>
      </c>
      <c r="B98" s="65" t="s">
        <v>108</v>
      </c>
      <c r="C98" s="66">
        <f>SUM('[1]OCAK'!O96)</f>
        <v>3</v>
      </c>
      <c r="D98" s="66">
        <f>SUM('[1]ŞUBAT'!O96)</f>
        <v>0</v>
      </c>
      <c r="E98" s="66">
        <f>SUM('[1]MART'!O96)</f>
        <v>0</v>
      </c>
      <c r="F98" s="66">
        <f>SUM('[1]NİSAN'!O96)</f>
        <v>1</v>
      </c>
      <c r="G98" s="66">
        <f>SUM('[1]MAYIS'!O96)</f>
        <v>0</v>
      </c>
      <c r="H98" s="66">
        <f>SUM('[1]HAZİRAN'!O96)</f>
        <v>8</v>
      </c>
      <c r="I98" s="66">
        <f>SUM('[1]TEMMUZ'!O96)</f>
        <v>20</v>
      </c>
      <c r="J98" s="66">
        <f>SUM('[1]AĞUSTOS'!O96)</f>
        <v>7</v>
      </c>
      <c r="K98" s="66">
        <f>SUM('[1]EYLÜL'!O96)</f>
        <v>3</v>
      </c>
      <c r="L98" s="66">
        <f>SUM('[1]EKİM'!O96)</f>
        <v>3</v>
      </c>
      <c r="M98" s="66">
        <f>SUM('[1]KASIM'!O96)</f>
        <v>0</v>
      </c>
      <c r="N98" s="66">
        <f>SUM('[1]ARALIK'!O96)</f>
        <v>2</v>
      </c>
      <c r="O98" s="67">
        <f t="shared" si="9"/>
        <v>47</v>
      </c>
      <c r="P98" s="17">
        <f t="shared" si="7"/>
        <v>47</v>
      </c>
      <c r="Q98" s="18" t="str">
        <f t="shared" si="8"/>
        <v>ETİYOPYA</v>
      </c>
    </row>
    <row r="99" spans="1:17" ht="12.75" customHeight="1">
      <c r="A99" s="64">
        <v>85</v>
      </c>
      <c r="B99" s="65" t="s">
        <v>109</v>
      </c>
      <c r="C99" s="66">
        <f>SUM('[1]OCAK'!O97)</f>
        <v>1</v>
      </c>
      <c r="D99" s="66">
        <f>SUM('[1]ŞUBAT'!O97)</f>
        <v>0</v>
      </c>
      <c r="E99" s="66">
        <f>SUM('[1]MART'!O97)</f>
        <v>4</v>
      </c>
      <c r="F99" s="66">
        <f>SUM('[1]NİSAN'!O97)</f>
        <v>12</v>
      </c>
      <c r="G99" s="66">
        <f>SUM('[1]MAYIS'!O97)</f>
        <v>195</v>
      </c>
      <c r="H99" s="66">
        <f>SUM('[1]HAZİRAN'!O97)</f>
        <v>237</v>
      </c>
      <c r="I99" s="66">
        <f>SUM('[1]TEMMUZ'!O97)</f>
        <v>775</v>
      </c>
      <c r="J99" s="66">
        <f>SUM('[1]AĞUSTOS'!O97)</f>
        <v>1790</v>
      </c>
      <c r="K99" s="66">
        <f>SUM('[1]EYLÜL'!O97)</f>
        <v>256</v>
      </c>
      <c r="L99" s="66">
        <f>SUM('[1]EKİM'!O97)</f>
        <v>94</v>
      </c>
      <c r="M99" s="66">
        <f>SUM('[1]KASIM'!O97)</f>
        <v>5</v>
      </c>
      <c r="N99" s="66">
        <f>SUM('[1]ARALIK'!O97)</f>
        <v>10</v>
      </c>
      <c r="O99" s="67">
        <f t="shared" si="9"/>
        <v>3379</v>
      </c>
      <c r="P99" s="17">
        <f t="shared" si="7"/>
        <v>3379</v>
      </c>
      <c r="Q99" s="18" t="str">
        <f t="shared" si="8"/>
        <v>FAS</v>
      </c>
    </row>
    <row r="100" spans="1:17" ht="12.75" customHeight="1">
      <c r="A100" s="64">
        <v>86</v>
      </c>
      <c r="B100" s="65" t="s">
        <v>110</v>
      </c>
      <c r="C100" s="66">
        <f>SUM('[1]OCAK'!O98)</f>
        <v>0</v>
      </c>
      <c r="D100" s="66">
        <f>SUM('[1]ŞUBAT'!O98)</f>
        <v>0</v>
      </c>
      <c r="E100" s="66">
        <f>SUM('[1]MART'!O98)</f>
        <v>0</v>
      </c>
      <c r="F100" s="66">
        <f>SUM('[1]NİSAN'!O98)</f>
        <v>3</v>
      </c>
      <c r="G100" s="66">
        <f>SUM('[1]MAYIS'!O98)</f>
        <v>2</v>
      </c>
      <c r="H100" s="66">
        <f>SUM('[1]HAZİRAN'!O98)</f>
        <v>1</v>
      </c>
      <c r="I100" s="66">
        <f>SUM('[1]TEMMUZ'!O98)</f>
        <v>2</v>
      </c>
      <c r="J100" s="66">
        <f>SUM('[1]AĞUSTOS'!O98)</f>
        <v>2</v>
      </c>
      <c r="K100" s="66">
        <f>SUM('[1]EYLÜL'!O98)</f>
        <v>3</v>
      </c>
      <c r="L100" s="66">
        <f>SUM('[1]EKİM'!O98)</f>
        <v>0</v>
      </c>
      <c r="M100" s="66">
        <f>SUM('[1]KASIM'!O98)</f>
        <v>0</v>
      </c>
      <c r="N100" s="66">
        <f>SUM('[1]ARALIK'!O98)</f>
        <v>0</v>
      </c>
      <c r="O100" s="67">
        <f t="shared" si="9"/>
        <v>13</v>
      </c>
      <c r="P100" s="17">
        <f t="shared" si="7"/>
        <v>13</v>
      </c>
      <c r="Q100" s="18" t="str">
        <f t="shared" si="8"/>
        <v>FİJİ</v>
      </c>
    </row>
    <row r="101" spans="1:17" ht="12.75" customHeight="1">
      <c r="A101" s="64">
        <v>87</v>
      </c>
      <c r="B101" s="65" t="s">
        <v>111</v>
      </c>
      <c r="C101" s="66">
        <f>SUM('[1]OCAK'!O99)</f>
        <v>0</v>
      </c>
      <c r="D101" s="66">
        <f>SUM('[1]ŞUBAT'!O99)</f>
        <v>0</v>
      </c>
      <c r="E101" s="66">
        <f>SUM('[1]MART'!O99)</f>
        <v>0</v>
      </c>
      <c r="F101" s="66">
        <f>SUM('[1]NİSAN'!O99)</f>
        <v>0</v>
      </c>
      <c r="G101" s="66">
        <f>SUM('[1]MAYIS'!O99)</f>
        <v>0</v>
      </c>
      <c r="H101" s="66">
        <f>SUM('[1]HAZİRAN'!O99)</f>
        <v>0</v>
      </c>
      <c r="I101" s="66">
        <f>SUM('[1]TEMMUZ'!O99)</f>
        <v>4</v>
      </c>
      <c r="J101" s="66">
        <f>SUM('[1]AĞUSTOS'!O99)</f>
        <v>6</v>
      </c>
      <c r="K101" s="66">
        <f>SUM('[1]EYLÜL'!O99)</f>
        <v>1</v>
      </c>
      <c r="L101" s="66">
        <f>SUM('[1]EKİM'!O99)</f>
        <v>1</v>
      </c>
      <c r="M101" s="66">
        <f>SUM('[1]KASIM'!O99)</f>
        <v>0</v>
      </c>
      <c r="N101" s="66">
        <f>SUM('[1]ARALIK'!O99)</f>
        <v>0</v>
      </c>
      <c r="O101" s="67">
        <f t="shared" si="9"/>
        <v>12</v>
      </c>
      <c r="P101" s="17">
        <f t="shared" si="7"/>
        <v>12</v>
      </c>
      <c r="Q101" s="18" t="str">
        <f t="shared" si="8"/>
        <v>FİLDİŞİ SAHİLİ</v>
      </c>
    </row>
    <row r="102" spans="1:17" ht="12.75" customHeight="1">
      <c r="A102" s="64">
        <v>88</v>
      </c>
      <c r="B102" s="65" t="s">
        <v>112</v>
      </c>
      <c r="C102" s="66">
        <f>SUM('[1]OCAK'!O100)</f>
        <v>18</v>
      </c>
      <c r="D102" s="66">
        <f>SUM('[1]ŞUBAT'!O100)</f>
        <v>27</v>
      </c>
      <c r="E102" s="66">
        <f>SUM('[1]MART'!O100)</f>
        <v>43</v>
      </c>
      <c r="F102" s="66">
        <f>SUM('[1]NİSAN'!O100)</f>
        <v>114</v>
      </c>
      <c r="G102" s="66">
        <f>SUM('[1]MAYIS'!O100)</f>
        <v>234</v>
      </c>
      <c r="H102" s="66">
        <f>SUM('[1]HAZİRAN'!O100)</f>
        <v>586</v>
      </c>
      <c r="I102" s="66">
        <f>SUM('[1]TEMMUZ'!O100)</f>
        <v>688</v>
      </c>
      <c r="J102" s="66">
        <f>SUM('[1]AĞUSTOS'!O100)</f>
        <v>402</v>
      </c>
      <c r="K102" s="66">
        <f>SUM('[1]EYLÜL'!O100)</f>
        <v>214</v>
      </c>
      <c r="L102" s="66">
        <f>SUM('[1]EKİM'!O100)</f>
        <v>138</v>
      </c>
      <c r="M102" s="66">
        <f>SUM('[1]KASIM'!O100)</f>
        <v>211</v>
      </c>
      <c r="N102" s="66">
        <f>SUM('[1]ARALIK'!O100)</f>
        <v>1</v>
      </c>
      <c r="O102" s="67">
        <f t="shared" si="9"/>
        <v>2676</v>
      </c>
      <c r="P102" s="17">
        <f t="shared" si="7"/>
        <v>2676</v>
      </c>
      <c r="Q102" s="18" t="str">
        <f t="shared" si="8"/>
        <v>FİLİPİNLER</v>
      </c>
    </row>
    <row r="103" spans="1:17" ht="12.75" customHeight="1">
      <c r="A103" s="64">
        <v>89</v>
      </c>
      <c r="B103" s="65" t="s">
        <v>113</v>
      </c>
      <c r="C103" s="66">
        <f>SUM('[1]OCAK'!O101)</f>
        <v>0</v>
      </c>
      <c r="D103" s="66">
        <f>SUM('[1]ŞUBAT'!O101)</f>
        <v>0</v>
      </c>
      <c r="E103" s="66">
        <f>SUM('[1]MART'!O101)</f>
        <v>0</v>
      </c>
      <c r="F103" s="66">
        <f>SUM('[1]NİSAN'!O101)</f>
        <v>2</v>
      </c>
      <c r="G103" s="66">
        <f>SUM('[1]MAYIS'!O101)</f>
        <v>16</v>
      </c>
      <c r="H103" s="66">
        <f>SUM('[1]HAZİRAN'!O101)</f>
        <v>224</v>
      </c>
      <c r="I103" s="66">
        <f>SUM('[1]TEMMUZ'!O101)</f>
        <v>483</v>
      </c>
      <c r="J103" s="66">
        <f>SUM('[1]AĞUSTOS'!O101)</f>
        <v>496</v>
      </c>
      <c r="K103" s="66">
        <f>SUM('[1]EYLÜL'!O101)</f>
        <v>250</v>
      </c>
      <c r="L103" s="66">
        <f>SUM('[1]EKİM'!O101)</f>
        <v>4</v>
      </c>
      <c r="M103" s="66">
        <f>SUM('[1]KASIM'!O101)</f>
        <v>1</v>
      </c>
      <c r="N103" s="66">
        <f>SUM('[1]ARALIK'!O101)</f>
        <v>2</v>
      </c>
      <c r="O103" s="67">
        <f t="shared" si="9"/>
        <v>1478</v>
      </c>
      <c r="P103" s="17">
        <f t="shared" si="7"/>
        <v>1478</v>
      </c>
      <c r="Q103" s="18" t="str">
        <f t="shared" si="8"/>
        <v>FİLİSTİN</v>
      </c>
    </row>
    <row r="104" spans="1:17" ht="12.75" customHeight="1">
      <c r="A104" s="64">
        <v>90</v>
      </c>
      <c r="B104" s="65" t="s">
        <v>114</v>
      </c>
      <c r="C104" s="66">
        <f>SUM('[1]OCAK'!O102)</f>
        <v>0</v>
      </c>
      <c r="D104" s="66">
        <f>SUM('[1]ŞUBAT'!O102)</f>
        <v>0</v>
      </c>
      <c r="E104" s="66">
        <f>SUM('[1]MART'!O102)</f>
        <v>0</v>
      </c>
      <c r="F104" s="66">
        <f>SUM('[1]NİSAN'!O102)</f>
        <v>0</v>
      </c>
      <c r="G104" s="66">
        <f>SUM('[1]MAYIS'!O102)</f>
        <v>0</v>
      </c>
      <c r="H104" s="66">
        <f>SUM('[1]HAZİRAN'!O102)</f>
        <v>0</v>
      </c>
      <c r="I104" s="66">
        <f>SUM('[1]TEMMUZ'!O102)</f>
        <v>3</v>
      </c>
      <c r="J104" s="66">
        <f>SUM('[1]AĞUSTOS'!O102)</f>
        <v>0</v>
      </c>
      <c r="K104" s="66">
        <f>SUM('[1]EYLÜL'!O102)</f>
        <v>1</v>
      </c>
      <c r="L104" s="66">
        <f>SUM('[1]EKİM'!O102)</f>
        <v>0</v>
      </c>
      <c r="M104" s="66">
        <f>SUM('[1]KASIM'!O102)</f>
        <v>0</v>
      </c>
      <c r="N104" s="66">
        <f>SUM('[1]ARALIK'!O102)</f>
        <v>0</v>
      </c>
      <c r="O104" s="67">
        <f t="shared" si="9"/>
        <v>4</v>
      </c>
      <c r="P104" s="17">
        <f t="shared" si="7"/>
        <v>4</v>
      </c>
      <c r="Q104" s="18" t="str">
        <f t="shared" si="8"/>
        <v>GABON</v>
      </c>
    </row>
    <row r="105" spans="1:17" ht="12.75" customHeight="1">
      <c r="A105" s="64">
        <v>91</v>
      </c>
      <c r="B105" s="65" t="s">
        <v>115</v>
      </c>
      <c r="C105" s="66">
        <f>SUM('[1]OCAK'!O103)</f>
        <v>0</v>
      </c>
      <c r="D105" s="66">
        <f>SUM('[1]ŞUBAT'!O103)</f>
        <v>0</v>
      </c>
      <c r="E105" s="66">
        <f>SUM('[1]MART'!O103)</f>
        <v>0</v>
      </c>
      <c r="F105" s="66">
        <f>SUM('[1]NİSAN'!O103)</f>
        <v>2</v>
      </c>
      <c r="G105" s="66">
        <f>SUM('[1]MAYIS'!O103)</f>
        <v>5</v>
      </c>
      <c r="H105" s="66">
        <f>SUM('[1]HAZİRAN'!O103)</f>
        <v>0</v>
      </c>
      <c r="I105" s="66">
        <f>SUM('[1]TEMMUZ'!O103)</f>
        <v>6</v>
      </c>
      <c r="J105" s="66">
        <f>SUM('[1]AĞUSTOS'!O103)</f>
        <v>0</v>
      </c>
      <c r="K105" s="66">
        <f>SUM('[1]EYLÜL'!O103)</f>
        <v>1</v>
      </c>
      <c r="L105" s="66">
        <f>SUM('[1]EKİM'!O103)</f>
        <v>1</v>
      </c>
      <c r="M105" s="66">
        <f>SUM('[1]KASIM'!O103)</f>
        <v>0</v>
      </c>
      <c r="N105" s="66">
        <f>SUM('[1]ARALIK'!O103)</f>
        <v>0</v>
      </c>
      <c r="O105" s="67">
        <f t="shared" si="9"/>
        <v>15</v>
      </c>
      <c r="P105" s="17">
        <f t="shared" si="7"/>
        <v>15</v>
      </c>
      <c r="Q105" s="18" t="str">
        <f t="shared" si="8"/>
        <v>GAMBİA</v>
      </c>
    </row>
    <row r="106" spans="1:17" ht="12.75" customHeight="1">
      <c r="A106" s="64">
        <v>92</v>
      </c>
      <c r="B106" s="65" t="s">
        <v>116</v>
      </c>
      <c r="C106" s="66">
        <f>SUM('[1]OCAK'!O104)</f>
        <v>0</v>
      </c>
      <c r="D106" s="66">
        <f>SUM('[1]ŞUBAT'!O104)</f>
        <v>0</v>
      </c>
      <c r="E106" s="66">
        <f>SUM('[1]MART'!O104)</f>
        <v>1</v>
      </c>
      <c r="F106" s="66">
        <f>SUM('[1]NİSAN'!O104)</f>
        <v>8</v>
      </c>
      <c r="G106" s="66">
        <f>SUM('[1]MAYIS'!O104)</f>
        <v>12</v>
      </c>
      <c r="H106" s="66">
        <f>SUM('[1]HAZİRAN'!O104)</f>
        <v>19</v>
      </c>
      <c r="I106" s="66">
        <f>SUM('[1]TEMMUZ'!O104)</f>
        <v>22</v>
      </c>
      <c r="J106" s="66">
        <f>SUM('[1]AĞUSTOS'!O104)</f>
        <v>11</v>
      </c>
      <c r="K106" s="66">
        <f>SUM('[1]EYLÜL'!O104)</f>
        <v>24</v>
      </c>
      <c r="L106" s="66">
        <f>SUM('[1]EKİM'!O104)</f>
        <v>3</v>
      </c>
      <c r="M106" s="66">
        <f>SUM('[1]KASIM'!O104)</f>
        <v>0</v>
      </c>
      <c r="N106" s="66">
        <f>SUM('[1]ARALIK'!O104)</f>
        <v>0</v>
      </c>
      <c r="O106" s="67">
        <f t="shared" si="9"/>
        <v>100</v>
      </c>
      <c r="P106" s="17">
        <f t="shared" si="7"/>
        <v>100</v>
      </c>
      <c r="Q106" s="18" t="str">
        <f t="shared" si="8"/>
        <v>GANA</v>
      </c>
    </row>
    <row r="107" spans="1:17" ht="12.75" customHeight="1">
      <c r="A107" s="64">
        <v>93</v>
      </c>
      <c r="B107" s="65" t="s">
        <v>117</v>
      </c>
      <c r="C107" s="66">
        <f>SUM('[1]OCAK'!O105)</f>
        <v>0</v>
      </c>
      <c r="D107" s="66">
        <f>SUM('[1]ŞUBAT'!O105)</f>
        <v>0</v>
      </c>
      <c r="E107" s="66">
        <f>SUM('[1]MART'!O105)</f>
        <v>0</v>
      </c>
      <c r="F107" s="66">
        <f>SUM('[1]NİSAN'!O105)</f>
        <v>0</v>
      </c>
      <c r="G107" s="66">
        <f>SUM('[1]MAYIS'!O105)</f>
        <v>0</v>
      </c>
      <c r="H107" s="66">
        <f>SUM('[1]HAZİRAN'!O105)</f>
        <v>0</v>
      </c>
      <c r="I107" s="66">
        <f>SUM('[1]TEMMUZ'!O105)</f>
        <v>0</v>
      </c>
      <c r="J107" s="66">
        <f>SUM('[1]AĞUSTOS'!O105)</f>
        <v>0</v>
      </c>
      <c r="K107" s="66">
        <f>SUM('[1]EYLÜL'!O105)</f>
        <v>0</v>
      </c>
      <c r="L107" s="66">
        <f>SUM('[1]EKİM'!O105)</f>
        <v>0</v>
      </c>
      <c r="M107" s="66">
        <f>SUM('[1]KASIM'!O105)</f>
        <v>0</v>
      </c>
      <c r="N107" s="66">
        <f>SUM('[1]ARALIK'!O105)</f>
        <v>0</v>
      </c>
      <c r="O107" s="67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>
      <c r="A108" s="64">
        <v>94</v>
      </c>
      <c r="B108" s="65" t="s">
        <v>118</v>
      </c>
      <c r="C108" s="66">
        <f>SUM('[1]OCAK'!O106)</f>
        <v>0</v>
      </c>
      <c r="D108" s="66">
        <f>SUM('[1]ŞUBAT'!O106)</f>
        <v>0</v>
      </c>
      <c r="E108" s="66">
        <f>SUM('[1]MART'!O106)</f>
        <v>0</v>
      </c>
      <c r="F108" s="66">
        <f>SUM('[1]NİSAN'!O106)</f>
        <v>0</v>
      </c>
      <c r="G108" s="66">
        <f>SUM('[1]MAYIS'!O106)</f>
        <v>1</v>
      </c>
      <c r="H108" s="66">
        <f>SUM('[1]HAZİRAN'!O106)</f>
        <v>0</v>
      </c>
      <c r="I108" s="66">
        <f>SUM('[1]TEMMUZ'!O106)</f>
        <v>2</v>
      </c>
      <c r="J108" s="66">
        <f>SUM('[1]AĞUSTOS'!O106)</f>
        <v>0</v>
      </c>
      <c r="K108" s="66">
        <f>SUM('[1]EYLÜL'!O106)</f>
        <v>2</v>
      </c>
      <c r="L108" s="66">
        <f>SUM('[1]EKİM'!O106)</f>
        <v>10</v>
      </c>
      <c r="M108" s="66">
        <f>SUM('[1]KASIM'!O106)</f>
        <v>0</v>
      </c>
      <c r="N108" s="66">
        <f>SUM('[1]ARALIK'!O106)</f>
        <v>0</v>
      </c>
      <c r="O108" s="67">
        <f t="shared" si="9"/>
        <v>15</v>
      </c>
      <c r="P108" s="17">
        <f t="shared" si="7"/>
        <v>15</v>
      </c>
      <c r="Q108" s="18" t="str">
        <f t="shared" si="8"/>
        <v>GİNE</v>
      </c>
    </row>
    <row r="109" spans="1:17" ht="12.75" customHeight="1">
      <c r="A109" s="64">
        <v>95</v>
      </c>
      <c r="B109" s="65" t="s">
        <v>119</v>
      </c>
      <c r="C109" s="66">
        <f>SUM('[1]OCAK'!O107)</f>
        <v>0</v>
      </c>
      <c r="D109" s="66">
        <f>SUM('[1]ŞUBAT'!O107)</f>
        <v>0</v>
      </c>
      <c r="E109" s="66">
        <f>SUM('[1]MART'!O107)</f>
        <v>0</v>
      </c>
      <c r="F109" s="66">
        <f>SUM('[1]NİSAN'!O107)</f>
        <v>0</v>
      </c>
      <c r="G109" s="66">
        <f>SUM('[1]MAYIS'!O107)</f>
        <v>0</v>
      </c>
      <c r="H109" s="66">
        <f>SUM('[1]HAZİRAN'!O107)</f>
        <v>0</v>
      </c>
      <c r="I109" s="66">
        <f>SUM('[1]TEMMUZ'!O107)</f>
        <v>1</v>
      </c>
      <c r="J109" s="66">
        <f>SUM('[1]AĞUSTOS'!O107)</f>
        <v>0</v>
      </c>
      <c r="K109" s="66">
        <f>SUM('[1]EYLÜL'!O107)</f>
        <v>0</v>
      </c>
      <c r="L109" s="66">
        <f>SUM('[1]EKİM'!O107)</f>
        <v>0</v>
      </c>
      <c r="M109" s="66">
        <f>SUM('[1]KASIM'!O107)</f>
        <v>0</v>
      </c>
      <c r="N109" s="66">
        <f>SUM('[1]ARALIK'!O107)</f>
        <v>0</v>
      </c>
      <c r="O109" s="67">
        <f t="shared" si="9"/>
        <v>1</v>
      </c>
      <c r="P109" s="17">
        <f t="shared" si="7"/>
        <v>1</v>
      </c>
      <c r="Q109" s="18" t="str">
        <f t="shared" si="8"/>
        <v>GİNE BİSSAU</v>
      </c>
    </row>
    <row r="110" spans="1:17" ht="12.75" customHeight="1">
      <c r="A110" s="64">
        <v>96</v>
      </c>
      <c r="B110" s="65" t="s">
        <v>120</v>
      </c>
      <c r="C110" s="66">
        <f>SUM('[1]OCAK'!O108)</f>
        <v>0</v>
      </c>
      <c r="D110" s="66">
        <f>SUM('[1]ŞUBAT'!O108)</f>
        <v>0</v>
      </c>
      <c r="E110" s="66">
        <f>SUM('[1]MART'!O108)</f>
        <v>0</v>
      </c>
      <c r="F110" s="66">
        <f>SUM('[1]NİSAN'!O108)</f>
        <v>3</v>
      </c>
      <c r="G110" s="66">
        <f>SUM('[1]MAYIS'!O108)</f>
        <v>2</v>
      </c>
      <c r="H110" s="66">
        <f>SUM('[1]HAZİRAN'!O108)</f>
        <v>1</v>
      </c>
      <c r="I110" s="66">
        <f>SUM('[1]TEMMUZ'!O108)</f>
        <v>2</v>
      </c>
      <c r="J110" s="66">
        <f>SUM('[1]AĞUSTOS'!O108)</f>
        <v>4</v>
      </c>
      <c r="K110" s="66">
        <f>SUM('[1]EYLÜL'!O108)</f>
        <v>4</v>
      </c>
      <c r="L110" s="66">
        <f>SUM('[1]EKİM'!O108)</f>
        <v>1</v>
      </c>
      <c r="M110" s="66">
        <f>SUM('[1]KASIM'!O108)</f>
        <v>0</v>
      </c>
      <c r="N110" s="66">
        <f>SUM('[1]ARALIK'!O108)</f>
        <v>0</v>
      </c>
      <c r="O110" s="67">
        <f t="shared" si="9"/>
        <v>17</v>
      </c>
      <c r="P110" s="17">
        <f t="shared" si="7"/>
        <v>17</v>
      </c>
      <c r="Q110" s="18" t="str">
        <f t="shared" si="8"/>
        <v>GRENADA</v>
      </c>
    </row>
    <row r="111" spans="1:17" ht="12.75" customHeight="1">
      <c r="A111" s="64">
        <v>97</v>
      </c>
      <c r="B111" s="65" t="s">
        <v>121</v>
      </c>
      <c r="C111" s="66">
        <f>SUM('[1]OCAK'!O109)</f>
        <v>0</v>
      </c>
      <c r="D111" s="66">
        <f>SUM('[1]ŞUBAT'!O109)</f>
        <v>0</v>
      </c>
      <c r="E111" s="66">
        <f>SUM('[1]MART'!O109)</f>
        <v>0</v>
      </c>
      <c r="F111" s="66">
        <f>SUM('[1]NİSAN'!O109)</f>
        <v>1</v>
      </c>
      <c r="G111" s="66">
        <f>SUM('[1]MAYIS'!O109)</f>
        <v>0</v>
      </c>
      <c r="H111" s="66">
        <f>SUM('[1]HAZİRAN'!O109)</f>
        <v>7</v>
      </c>
      <c r="I111" s="66">
        <f>SUM('[1]TEMMUZ'!O109)</f>
        <v>7</v>
      </c>
      <c r="J111" s="66">
        <f>SUM('[1]AĞUSTOS'!O109)</f>
        <v>0</v>
      </c>
      <c r="K111" s="66">
        <f>SUM('[1]EYLÜL'!O109)</f>
        <v>9</v>
      </c>
      <c r="L111" s="66">
        <f>SUM('[1]EKİM'!O109)</f>
        <v>8</v>
      </c>
      <c r="M111" s="66">
        <f>SUM('[1]KASIM'!O109)</f>
        <v>0</v>
      </c>
      <c r="N111" s="66">
        <f>SUM('[1]ARALIK'!O109)</f>
        <v>0</v>
      </c>
      <c r="O111" s="67">
        <f t="shared" si="9"/>
        <v>32</v>
      </c>
      <c r="P111" s="17">
        <f t="shared" si="7"/>
        <v>32</v>
      </c>
      <c r="Q111" s="18" t="str">
        <f t="shared" si="8"/>
        <v>GUETEMALA</v>
      </c>
    </row>
    <row r="112" spans="1:17" ht="12.75" customHeight="1">
      <c r="A112" s="64">
        <v>98</v>
      </c>
      <c r="B112" s="65" t="s">
        <v>122</v>
      </c>
      <c r="C112" s="66">
        <f>SUM('[1]OCAK'!O110)</f>
        <v>0</v>
      </c>
      <c r="D112" s="66">
        <f>SUM('[1]ŞUBAT'!O110)</f>
        <v>0</v>
      </c>
      <c r="E112" s="66">
        <f>SUM('[1]MART'!O110)</f>
        <v>0</v>
      </c>
      <c r="F112" s="66">
        <f>SUM('[1]NİSAN'!O110)</f>
        <v>0</v>
      </c>
      <c r="G112" s="66">
        <f>SUM('[1]MAYIS'!O110)</f>
        <v>0</v>
      </c>
      <c r="H112" s="66">
        <f>SUM('[1]HAZİRAN'!O110)</f>
        <v>0</v>
      </c>
      <c r="I112" s="66">
        <f>SUM('[1]TEMMUZ'!O110)</f>
        <v>1</v>
      </c>
      <c r="J112" s="66">
        <f>SUM('[1]AĞUSTOS'!O110)</f>
        <v>0</v>
      </c>
      <c r="K112" s="66">
        <f>SUM('[1]EYLÜL'!O110)</f>
        <v>1</v>
      </c>
      <c r="L112" s="66">
        <f>SUM('[1]EKİM'!O110)</f>
        <v>0</v>
      </c>
      <c r="M112" s="66">
        <f>SUM('[1]KASIM'!O110)</f>
        <v>0</v>
      </c>
      <c r="N112" s="66">
        <f>SUM('[1]ARALIK'!O110)</f>
        <v>0</v>
      </c>
      <c r="O112" s="67">
        <f t="shared" si="9"/>
        <v>2</v>
      </c>
      <c r="P112" s="17">
        <f t="shared" si="7"/>
        <v>2</v>
      </c>
      <c r="Q112" s="18" t="str">
        <f t="shared" si="8"/>
        <v>GUYANA</v>
      </c>
    </row>
    <row r="113" spans="1:17" ht="12.75" customHeight="1">
      <c r="A113" s="64">
        <v>99</v>
      </c>
      <c r="B113" s="65" t="s">
        <v>123</v>
      </c>
      <c r="C113" s="66">
        <f>SUM('[1]OCAK'!O111)</f>
        <v>20</v>
      </c>
      <c r="D113" s="66">
        <f>SUM('[1]ŞUBAT'!O111)</f>
        <v>4</v>
      </c>
      <c r="E113" s="66">
        <f>SUM('[1]MART'!O111)</f>
        <v>6</v>
      </c>
      <c r="F113" s="66">
        <f>SUM('[1]NİSAN'!O111)</f>
        <v>12</v>
      </c>
      <c r="G113" s="66">
        <f>SUM('[1]MAYIS'!O111)</f>
        <v>36</v>
      </c>
      <c r="H113" s="66">
        <f>SUM('[1]HAZİRAN'!O111)</f>
        <v>78</v>
      </c>
      <c r="I113" s="66">
        <f>SUM('[1]TEMMUZ'!O111)</f>
        <v>113</v>
      </c>
      <c r="J113" s="66">
        <f>SUM('[1]AĞUSTOS'!O111)</f>
        <v>234</v>
      </c>
      <c r="K113" s="66">
        <f>SUM('[1]EYLÜL'!O111)</f>
        <v>130</v>
      </c>
      <c r="L113" s="66">
        <f>SUM('[1]EKİM'!O111)</f>
        <v>61</v>
      </c>
      <c r="M113" s="66">
        <f>SUM('[1]KASIM'!O111)</f>
        <v>14</v>
      </c>
      <c r="N113" s="66">
        <f>SUM('[1]ARALIK'!O111)</f>
        <v>16</v>
      </c>
      <c r="O113" s="67">
        <f t="shared" si="9"/>
        <v>724</v>
      </c>
      <c r="P113" s="17">
        <f t="shared" si="7"/>
        <v>724</v>
      </c>
      <c r="Q113" s="18" t="str">
        <f t="shared" si="8"/>
        <v>GÜRCİSTAN</v>
      </c>
    </row>
    <row r="114" spans="1:17" ht="12.75" customHeight="1">
      <c r="A114" s="64">
        <v>100</v>
      </c>
      <c r="B114" s="65" t="s">
        <v>124</v>
      </c>
      <c r="C114" s="66">
        <f>SUM('[1]OCAK'!O112)</f>
        <v>1</v>
      </c>
      <c r="D114" s="66">
        <f>SUM('[1]ŞUBAT'!O112)</f>
        <v>0</v>
      </c>
      <c r="E114" s="66">
        <f>SUM('[1]MART'!O112)</f>
        <v>0</v>
      </c>
      <c r="F114" s="66">
        <f>SUM('[1]NİSAN'!O112)</f>
        <v>0</v>
      </c>
      <c r="G114" s="66">
        <f>SUM('[1]MAYIS'!O112)</f>
        <v>0</v>
      </c>
      <c r="H114" s="66">
        <f>SUM('[1]HAZİRAN'!O112)</f>
        <v>1</v>
      </c>
      <c r="I114" s="66">
        <f>SUM('[1]TEMMUZ'!O112)</f>
        <v>4</v>
      </c>
      <c r="J114" s="66">
        <f>SUM('[1]AĞUSTOS'!O112)</f>
        <v>0</v>
      </c>
      <c r="K114" s="66">
        <f>SUM('[1]EYLÜL'!O112)</f>
        <v>1</v>
      </c>
      <c r="L114" s="66">
        <f>SUM('[1]EKİM'!O112)</f>
        <v>2</v>
      </c>
      <c r="M114" s="66">
        <f>SUM('[1]KASIM'!O112)</f>
        <v>0</v>
      </c>
      <c r="N114" s="66">
        <f>SUM('[1]ARALIK'!O112)</f>
        <v>0</v>
      </c>
      <c r="O114" s="67">
        <f t="shared" si="9"/>
        <v>9</v>
      </c>
      <c r="P114" s="17">
        <f t="shared" si="7"/>
        <v>9</v>
      </c>
      <c r="Q114" s="18" t="str">
        <f t="shared" si="8"/>
        <v>HAİTİ</v>
      </c>
    </row>
    <row r="115" spans="1:17" ht="12.75" customHeight="1">
      <c r="A115" s="64">
        <v>101</v>
      </c>
      <c r="B115" s="65" t="s">
        <v>125</v>
      </c>
      <c r="C115" s="66">
        <f>SUM('[1]OCAK'!O113)</f>
        <v>4</v>
      </c>
      <c r="D115" s="66">
        <f>SUM('[1]ŞUBAT'!O113)</f>
        <v>0</v>
      </c>
      <c r="E115" s="66">
        <f>SUM('[1]MART'!O113)</f>
        <v>5</v>
      </c>
      <c r="F115" s="66">
        <f>SUM('[1]NİSAN'!O113)</f>
        <v>30</v>
      </c>
      <c r="G115" s="66">
        <f>SUM('[1]MAYIS'!O113)</f>
        <v>18</v>
      </c>
      <c r="H115" s="66">
        <f>SUM('[1]HAZİRAN'!O113)</f>
        <v>47</v>
      </c>
      <c r="I115" s="66">
        <f>SUM('[1]TEMMUZ'!O113)</f>
        <v>153</v>
      </c>
      <c r="J115" s="66">
        <f>SUM('[1]AĞUSTOS'!O113)</f>
        <v>157</v>
      </c>
      <c r="K115" s="66">
        <f>SUM('[1]EYLÜL'!O113)</f>
        <v>92</v>
      </c>
      <c r="L115" s="66">
        <f>SUM('[1]EKİM'!O113)</f>
        <v>45</v>
      </c>
      <c r="M115" s="66">
        <f>SUM('[1]KASIM'!O113)</f>
        <v>1</v>
      </c>
      <c r="N115" s="66">
        <f>SUM('[1]ARALIK'!O113)</f>
        <v>8</v>
      </c>
      <c r="O115" s="67">
        <f t="shared" si="9"/>
        <v>560</v>
      </c>
      <c r="P115" s="17">
        <f t="shared" si="7"/>
        <v>560</v>
      </c>
      <c r="Q115" s="18" t="str">
        <f t="shared" si="8"/>
        <v>HAYMATLOS</v>
      </c>
    </row>
    <row r="116" spans="1:17" ht="12.75" customHeight="1">
      <c r="A116" s="64">
        <v>102</v>
      </c>
      <c r="B116" s="65" t="s">
        <v>126</v>
      </c>
      <c r="C116" s="66">
        <f>SUM('[1]OCAK'!O114)</f>
        <v>8</v>
      </c>
      <c r="D116" s="66">
        <f>SUM('[1]ŞUBAT'!O114)</f>
        <v>4</v>
      </c>
      <c r="E116" s="66">
        <f>SUM('[1]MART'!O114)</f>
        <v>32</v>
      </c>
      <c r="F116" s="66">
        <f>SUM('[1]NİSAN'!O114)</f>
        <v>46</v>
      </c>
      <c r="G116" s="66">
        <f>SUM('[1]MAYIS'!O114)</f>
        <v>112</v>
      </c>
      <c r="H116" s="66">
        <f>SUM('[1]HAZİRAN'!O114)</f>
        <v>297</v>
      </c>
      <c r="I116" s="66">
        <f>SUM('[1]TEMMUZ'!O114)</f>
        <v>282</v>
      </c>
      <c r="J116" s="66">
        <f>SUM('[1]AĞUSTOS'!O114)</f>
        <v>352</v>
      </c>
      <c r="K116" s="66">
        <f>SUM('[1]EYLÜL'!O114)</f>
        <v>172</v>
      </c>
      <c r="L116" s="66">
        <f>SUM('[1]EKİM'!O114)</f>
        <v>102</v>
      </c>
      <c r="M116" s="66">
        <f>SUM('[1]KASIM'!O114)</f>
        <v>24</v>
      </c>
      <c r="N116" s="66">
        <f>SUM('[1]ARALIK'!O114)</f>
        <v>10</v>
      </c>
      <c r="O116" s="67">
        <f t="shared" si="9"/>
        <v>1441</v>
      </c>
      <c r="P116" s="17">
        <f t="shared" si="7"/>
        <v>1441</v>
      </c>
      <c r="Q116" s="18" t="str">
        <f t="shared" si="8"/>
        <v>HIRVATİSTAN</v>
      </c>
    </row>
    <row r="117" spans="1:17" ht="12.75" customHeight="1">
      <c r="A117" s="64">
        <v>103</v>
      </c>
      <c r="B117" s="65" t="s">
        <v>127</v>
      </c>
      <c r="C117" s="66">
        <f>SUM('[1]OCAK'!O115)</f>
        <v>0</v>
      </c>
      <c r="D117" s="66">
        <f>SUM('[1]ŞUBAT'!O115)</f>
        <v>0</v>
      </c>
      <c r="E117" s="66">
        <f>SUM('[1]MART'!O115)</f>
        <v>1</v>
      </c>
      <c r="F117" s="66">
        <f>SUM('[1]NİSAN'!O115)</f>
        <v>0</v>
      </c>
      <c r="G117" s="66">
        <f>SUM('[1]MAYIS'!O115)</f>
        <v>1</v>
      </c>
      <c r="H117" s="66">
        <f>SUM('[1]HAZİRAN'!O115)</f>
        <v>7</v>
      </c>
      <c r="I117" s="66">
        <f>SUM('[1]TEMMUZ'!O115)</f>
        <v>20</v>
      </c>
      <c r="J117" s="66">
        <f>SUM('[1]AĞUSTOS'!O115)</f>
        <v>1</v>
      </c>
      <c r="K117" s="66">
        <f>SUM('[1]EYLÜL'!O115)</f>
        <v>5</v>
      </c>
      <c r="L117" s="66">
        <f>SUM('[1]EKİM'!O115)</f>
        <v>5</v>
      </c>
      <c r="M117" s="66">
        <f>SUM('[1]KASIM'!O115)</f>
        <v>9</v>
      </c>
      <c r="N117" s="66">
        <f>SUM('[1]ARALIK'!O115)</f>
        <v>0</v>
      </c>
      <c r="O117" s="67">
        <f t="shared" si="9"/>
        <v>49</v>
      </c>
      <c r="P117" s="17">
        <f t="shared" si="7"/>
        <v>49</v>
      </c>
      <c r="Q117" s="18" t="str">
        <f t="shared" si="8"/>
        <v>HONDURAS</v>
      </c>
    </row>
    <row r="118" spans="1:17" ht="12.75" customHeight="1">
      <c r="A118" s="64">
        <v>104</v>
      </c>
      <c r="B118" s="65" t="s">
        <v>128</v>
      </c>
      <c r="C118" s="66">
        <f>SUM('[1]OCAK'!O116)</f>
        <v>0</v>
      </c>
      <c r="D118" s="66">
        <f>SUM('[1]ŞUBAT'!O116)</f>
        <v>0</v>
      </c>
      <c r="E118" s="66">
        <f>SUM('[1]MART'!O116)</f>
        <v>0</v>
      </c>
      <c r="F118" s="66">
        <f>SUM('[1]NİSAN'!O116)</f>
        <v>0</v>
      </c>
      <c r="G118" s="66">
        <f>SUM('[1]MAYIS'!O116)</f>
        <v>8</v>
      </c>
      <c r="H118" s="66">
        <f>SUM('[1]HAZİRAN'!O116)</f>
        <v>12</v>
      </c>
      <c r="I118" s="66">
        <f>SUM('[1]TEMMUZ'!O116)</f>
        <v>17</v>
      </c>
      <c r="J118" s="66">
        <f>SUM('[1]AĞUSTOS'!O116)</f>
        <v>13</v>
      </c>
      <c r="K118" s="66">
        <f>SUM('[1]EYLÜL'!O116)</f>
        <v>4</v>
      </c>
      <c r="L118" s="66">
        <f>SUM('[1]EKİM'!O116)</f>
        <v>2</v>
      </c>
      <c r="M118" s="66">
        <f>SUM('[1]KASIM'!O116)</f>
        <v>1</v>
      </c>
      <c r="N118" s="66">
        <f>SUM('[1]ARALIK'!O116)</f>
        <v>0</v>
      </c>
      <c r="O118" s="67">
        <f t="shared" si="9"/>
        <v>57</v>
      </c>
      <c r="P118" s="17">
        <f t="shared" si="7"/>
        <v>57</v>
      </c>
      <c r="Q118" s="18" t="str">
        <f t="shared" si="8"/>
        <v>HONG KONG</v>
      </c>
    </row>
    <row r="119" spans="1:17" ht="12.75" customHeight="1">
      <c r="A119" s="64">
        <v>105</v>
      </c>
      <c r="B119" s="65" t="s">
        <v>129</v>
      </c>
      <c r="C119" s="66">
        <f>SUM('[1]OCAK'!O117)</f>
        <v>3</v>
      </c>
      <c r="D119" s="66">
        <f>SUM('[1]ŞUBAT'!O117)</f>
        <v>0</v>
      </c>
      <c r="E119" s="66">
        <f>SUM('[1]MART'!O117)</f>
        <v>3</v>
      </c>
      <c r="F119" s="66">
        <f>SUM('[1]NİSAN'!O117)</f>
        <v>13</v>
      </c>
      <c r="G119" s="66">
        <f>SUM('[1]MAYIS'!O117)</f>
        <v>36</v>
      </c>
      <c r="H119" s="66">
        <f>SUM('[1]HAZİRAN'!O117)</f>
        <v>96</v>
      </c>
      <c r="I119" s="66">
        <f>SUM('[1]TEMMUZ'!O117)</f>
        <v>203</v>
      </c>
      <c r="J119" s="66">
        <f>SUM('[1]AĞUSTOS'!O117)</f>
        <v>110</v>
      </c>
      <c r="K119" s="66">
        <f>SUM('[1]EYLÜL'!O117)</f>
        <v>73</v>
      </c>
      <c r="L119" s="66">
        <f>SUM('[1]EKİM'!O117)</f>
        <v>173</v>
      </c>
      <c r="M119" s="66">
        <f>SUM('[1]KASIM'!O117)</f>
        <v>1</v>
      </c>
      <c r="N119" s="66">
        <f>SUM('[1]ARALIK'!O117)</f>
        <v>2</v>
      </c>
      <c r="O119" s="67">
        <f t="shared" si="9"/>
        <v>713</v>
      </c>
      <c r="P119" s="17">
        <f t="shared" si="7"/>
        <v>713</v>
      </c>
      <c r="Q119" s="18" t="str">
        <f t="shared" si="8"/>
        <v>IRAK</v>
      </c>
    </row>
    <row r="120" spans="1:17" ht="12.75" customHeight="1">
      <c r="A120" s="64">
        <v>106</v>
      </c>
      <c r="B120" s="65" t="s">
        <v>130</v>
      </c>
      <c r="C120" s="66">
        <f>SUM('[1]OCAK'!O118)</f>
        <v>0</v>
      </c>
      <c r="D120" s="66">
        <f>SUM('[1]ŞUBAT'!O118)</f>
        <v>0</v>
      </c>
      <c r="E120" s="66">
        <f>SUM('[1]MART'!O118)</f>
        <v>0</v>
      </c>
      <c r="F120" s="66">
        <f>SUM('[1]NİSAN'!O118)</f>
        <v>0</v>
      </c>
      <c r="G120" s="66">
        <f>SUM('[1]MAYIS'!O118)</f>
        <v>0</v>
      </c>
      <c r="H120" s="66">
        <f>SUM('[1]HAZİRAN'!O118)</f>
        <v>0</v>
      </c>
      <c r="I120" s="66">
        <f>SUM('[1]TEMMUZ'!O118)</f>
        <v>0</v>
      </c>
      <c r="J120" s="66">
        <f>SUM('[1]AĞUSTOS'!O118)</f>
        <v>0</v>
      </c>
      <c r="K120" s="66">
        <f>SUM('[1]EYLÜL'!O118)</f>
        <v>0</v>
      </c>
      <c r="L120" s="66">
        <f>SUM('[1]EKİM'!O118)</f>
        <v>0</v>
      </c>
      <c r="M120" s="66">
        <f>SUM('[1]KASIM'!O118)</f>
        <v>0</v>
      </c>
      <c r="N120" s="66">
        <f>SUM('[1]ARALIK'!O118)</f>
        <v>0</v>
      </c>
      <c r="O120" s="67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>
      <c r="A121" s="64">
        <v>107</v>
      </c>
      <c r="B121" s="65" t="s">
        <v>131</v>
      </c>
      <c r="C121" s="66">
        <f>SUM('[1]OCAK'!O119)</f>
        <v>0</v>
      </c>
      <c r="D121" s="66">
        <f>SUM('[1]ŞUBAT'!O119)</f>
        <v>0</v>
      </c>
      <c r="E121" s="66">
        <f>SUM('[1]MART'!O119)</f>
        <v>11</v>
      </c>
      <c r="F121" s="66">
        <f>SUM('[1]NİSAN'!O119)</f>
        <v>45</v>
      </c>
      <c r="G121" s="66">
        <f>SUM('[1]MAYIS'!O119)</f>
        <v>70</v>
      </c>
      <c r="H121" s="66">
        <f>SUM('[1]HAZİRAN'!O119)</f>
        <v>66</v>
      </c>
      <c r="I121" s="66">
        <f>SUM('[1]TEMMUZ'!O119)</f>
        <v>88</v>
      </c>
      <c r="J121" s="66">
        <f>SUM('[1]AĞUSTOS'!O119)</f>
        <v>65</v>
      </c>
      <c r="K121" s="66">
        <f>SUM('[1]EYLÜL'!O119)</f>
        <v>118</v>
      </c>
      <c r="L121" s="66">
        <f>SUM('[1]EKİM'!O119)</f>
        <v>39</v>
      </c>
      <c r="M121" s="66">
        <f>SUM('[1]KASIM'!O119)</f>
        <v>1</v>
      </c>
      <c r="N121" s="66">
        <f>SUM('[1]ARALIK'!O119)</f>
        <v>0</v>
      </c>
      <c r="O121" s="67">
        <f t="shared" si="9"/>
        <v>503</v>
      </c>
      <c r="P121" s="17">
        <f t="shared" si="7"/>
        <v>503</v>
      </c>
      <c r="Q121" s="18" t="str">
        <f t="shared" si="8"/>
        <v>İZLANDA</v>
      </c>
    </row>
    <row r="122" spans="1:17" ht="12.75" customHeight="1">
      <c r="A122" s="64">
        <v>108</v>
      </c>
      <c r="B122" s="65" t="s">
        <v>132</v>
      </c>
      <c r="C122" s="66">
        <f>SUM('[1]OCAK'!O120)</f>
        <v>0</v>
      </c>
      <c r="D122" s="66">
        <f>SUM('[1]ŞUBAT'!O120)</f>
        <v>0</v>
      </c>
      <c r="E122" s="66">
        <f>SUM('[1]MART'!O120)</f>
        <v>1</v>
      </c>
      <c r="F122" s="66">
        <f>SUM('[1]NİSAN'!O120)</f>
        <v>53</v>
      </c>
      <c r="G122" s="66">
        <f>SUM('[1]MAYIS'!O120)</f>
        <v>40</v>
      </c>
      <c r="H122" s="66">
        <f>SUM('[1]HAZİRAN'!O120)</f>
        <v>59</v>
      </c>
      <c r="I122" s="66">
        <f>SUM('[1]TEMMUZ'!O120)</f>
        <v>43</v>
      </c>
      <c r="J122" s="66">
        <f>SUM('[1]AĞUSTOS'!O120)</f>
        <v>43</v>
      </c>
      <c r="K122" s="66">
        <f>SUM('[1]EYLÜL'!O120)</f>
        <v>29</v>
      </c>
      <c r="L122" s="66">
        <f>SUM('[1]EKİM'!O120)</f>
        <v>63</v>
      </c>
      <c r="M122" s="66">
        <f>SUM('[1]KASIM'!O120)</f>
        <v>9</v>
      </c>
      <c r="N122" s="66">
        <f>SUM('[1]ARALIK'!O120)</f>
        <v>0</v>
      </c>
      <c r="O122" s="67">
        <f t="shared" si="9"/>
        <v>340</v>
      </c>
      <c r="P122" s="17">
        <f t="shared" si="7"/>
        <v>340</v>
      </c>
      <c r="Q122" s="18" t="str">
        <f t="shared" si="8"/>
        <v>JAMAİKA</v>
      </c>
    </row>
    <row r="123" spans="1:17" ht="12.75" customHeight="1">
      <c r="A123" s="64">
        <v>109</v>
      </c>
      <c r="B123" s="65" t="s">
        <v>133</v>
      </c>
      <c r="C123" s="66">
        <f>SUM('[1]OCAK'!O121)</f>
        <v>1</v>
      </c>
      <c r="D123" s="66">
        <f>SUM('[1]ŞUBAT'!O121)</f>
        <v>0</v>
      </c>
      <c r="E123" s="66">
        <f>SUM('[1]MART'!O121)</f>
        <v>0</v>
      </c>
      <c r="F123" s="66">
        <f>SUM('[1]NİSAN'!O121)</f>
        <v>1</v>
      </c>
      <c r="G123" s="66">
        <f>SUM('[1]MAYIS'!O121)</f>
        <v>0</v>
      </c>
      <c r="H123" s="66">
        <f>SUM('[1]HAZİRAN'!O121)</f>
        <v>0</v>
      </c>
      <c r="I123" s="66">
        <f>SUM('[1]TEMMUZ'!O121)</f>
        <v>0</v>
      </c>
      <c r="J123" s="66">
        <f>SUM('[1]AĞUSTOS'!O121)</f>
        <v>0</v>
      </c>
      <c r="K123" s="66">
        <f>SUM('[1]EYLÜL'!O121)</f>
        <v>1</v>
      </c>
      <c r="L123" s="66">
        <f>SUM('[1]EKİM'!O121)</f>
        <v>7</v>
      </c>
      <c r="M123" s="66">
        <f>SUM('[1]KASIM'!O121)</f>
        <v>0</v>
      </c>
      <c r="N123" s="66">
        <f>SUM('[1]ARALIK'!O121)</f>
        <v>0</v>
      </c>
      <c r="O123" s="67">
        <f t="shared" si="9"/>
        <v>10</v>
      </c>
      <c r="P123" s="17">
        <f t="shared" si="7"/>
        <v>10</v>
      </c>
      <c r="Q123" s="18" t="str">
        <f t="shared" si="8"/>
        <v>KAMBOÇYA</v>
      </c>
    </row>
    <row r="124" spans="1:17" ht="12.75" customHeight="1">
      <c r="A124" s="64">
        <v>110</v>
      </c>
      <c r="B124" s="65" t="s">
        <v>134</v>
      </c>
      <c r="C124" s="66">
        <f>SUM('[1]OCAK'!O122)</f>
        <v>0</v>
      </c>
      <c r="D124" s="66">
        <f>SUM('[1]ŞUBAT'!O122)</f>
        <v>0</v>
      </c>
      <c r="E124" s="66">
        <f>SUM('[1]MART'!O122)</f>
        <v>0</v>
      </c>
      <c r="F124" s="66">
        <f>SUM('[1]NİSAN'!O122)</f>
        <v>3</v>
      </c>
      <c r="G124" s="66">
        <f>SUM('[1]MAYIS'!O122)</f>
        <v>1</v>
      </c>
      <c r="H124" s="66">
        <f>SUM('[1]HAZİRAN'!O122)</f>
        <v>3</v>
      </c>
      <c r="I124" s="66">
        <f>SUM('[1]TEMMUZ'!O122)</f>
        <v>2</v>
      </c>
      <c r="J124" s="66">
        <f>SUM('[1]AĞUSTOS'!O122)</f>
        <v>3</v>
      </c>
      <c r="K124" s="66">
        <f>SUM('[1]EYLÜL'!O122)</f>
        <v>1</v>
      </c>
      <c r="L124" s="66">
        <f>SUM('[1]EKİM'!O122)</f>
        <v>5</v>
      </c>
      <c r="M124" s="66">
        <f>SUM('[1]KASIM'!O122)</f>
        <v>0</v>
      </c>
      <c r="N124" s="66">
        <f>SUM('[1]ARALIK'!O122)</f>
        <v>0</v>
      </c>
      <c r="O124" s="67">
        <f t="shared" si="9"/>
        <v>18</v>
      </c>
      <c r="P124" s="17">
        <f aca="true" t="shared" si="10" ref="P124:P187">O124</f>
        <v>18</v>
      </c>
      <c r="Q124" s="18" t="str">
        <f aca="true" t="shared" si="11" ref="Q124:Q187">B124</f>
        <v>KAMERUN</v>
      </c>
    </row>
    <row r="125" spans="1:17" ht="12.75" customHeight="1">
      <c r="A125" s="64">
        <v>111</v>
      </c>
      <c r="B125" s="65" t="s">
        <v>135</v>
      </c>
      <c r="C125" s="66">
        <f>SUM('[1]OCAK'!O123)</f>
        <v>3</v>
      </c>
      <c r="D125" s="66">
        <f>SUM('[1]ŞUBAT'!O123)</f>
        <v>4</v>
      </c>
      <c r="E125" s="66">
        <f>SUM('[1]MART'!O123)</f>
        <v>9</v>
      </c>
      <c r="F125" s="66">
        <f>SUM('[1]NİSAN'!O123)</f>
        <v>10</v>
      </c>
      <c r="G125" s="66">
        <f>SUM('[1]MAYIS'!O123)</f>
        <v>10</v>
      </c>
      <c r="H125" s="66">
        <f>SUM('[1]HAZİRAN'!O123)</f>
        <v>66</v>
      </c>
      <c r="I125" s="66">
        <f>SUM('[1]TEMMUZ'!O123)</f>
        <v>65</v>
      </c>
      <c r="J125" s="66">
        <f>SUM('[1]AĞUSTOS'!O123)</f>
        <v>87</v>
      </c>
      <c r="K125" s="66">
        <f>SUM('[1]EYLÜL'!O123)</f>
        <v>50</v>
      </c>
      <c r="L125" s="66">
        <f>SUM('[1]EKİM'!O123)</f>
        <v>19</v>
      </c>
      <c r="M125" s="66">
        <f>SUM('[1]KASIM'!O123)</f>
        <v>2</v>
      </c>
      <c r="N125" s="66">
        <f>SUM('[1]ARALIK'!O123)</f>
        <v>0</v>
      </c>
      <c r="O125" s="67">
        <f aca="true" t="shared" si="12" ref="O125:O188">SUM(C125:N125)</f>
        <v>325</v>
      </c>
      <c r="P125" s="17">
        <f t="shared" si="10"/>
        <v>325</v>
      </c>
      <c r="Q125" s="18" t="str">
        <f t="shared" si="11"/>
        <v>KARADAĞ</v>
      </c>
    </row>
    <row r="126" spans="1:17" ht="12.75" customHeight="1">
      <c r="A126" s="64">
        <v>112</v>
      </c>
      <c r="B126" s="65" t="s">
        <v>136</v>
      </c>
      <c r="C126" s="66">
        <f>SUM('[1]OCAK'!O124)</f>
        <v>0</v>
      </c>
      <c r="D126" s="66">
        <f>SUM('[1]ŞUBAT'!O124)</f>
        <v>0</v>
      </c>
      <c r="E126" s="66">
        <f>SUM('[1]MART'!O124)</f>
        <v>0</v>
      </c>
      <c r="F126" s="66">
        <f>SUM('[1]NİSAN'!O124)</f>
        <v>1</v>
      </c>
      <c r="G126" s="66">
        <f>SUM('[1]MAYIS'!O124)</f>
        <v>3</v>
      </c>
      <c r="H126" s="66">
        <f>SUM('[1]HAZİRAN'!O124)</f>
        <v>537</v>
      </c>
      <c r="I126" s="66">
        <f>SUM('[1]TEMMUZ'!O124)</f>
        <v>910</v>
      </c>
      <c r="J126" s="66">
        <f>SUM('[1]AĞUSTOS'!O124)</f>
        <v>144</v>
      </c>
      <c r="K126" s="66">
        <f>SUM('[1]EYLÜL'!O124)</f>
        <v>15</v>
      </c>
      <c r="L126" s="66">
        <f>SUM('[1]EKİM'!O124)</f>
        <v>3</v>
      </c>
      <c r="M126" s="66">
        <f>SUM('[1]KASIM'!O124)</f>
        <v>0</v>
      </c>
      <c r="N126" s="66">
        <f>SUM('[1]ARALIK'!O124)</f>
        <v>0</v>
      </c>
      <c r="O126" s="67">
        <f t="shared" si="12"/>
        <v>1613</v>
      </c>
      <c r="P126" s="17">
        <f t="shared" si="10"/>
        <v>1613</v>
      </c>
      <c r="Q126" s="18" t="str">
        <f t="shared" si="11"/>
        <v>KATAR</v>
      </c>
    </row>
    <row r="127" spans="1:17" ht="12.75" customHeight="1">
      <c r="A127" s="64">
        <v>113</v>
      </c>
      <c r="B127" s="65" t="s">
        <v>137</v>
      </c>
      <c r="C127" s="66">
        <f>SUM('[1]OCAK'!O125)</f>
        <v>3</v>
      </c>
      <c r="D127" s="66">
        <f>SUM('[1]ŞUBAT'!O125)</f>
        <v>0</v>
      </c>
      <c r="E127" s="66">
        <f>SUM('[1]MART'!O125)</f>
        <v>0</v>
      </c>
      <c r="F127" s="66">
        <f>SUM('[1]NİSAN'!O125)</f>
        <v>9</v>
      </c>
      <c r="G127" s="66">
        <f>SUM('[1]MAYIS'!O125)</f>
        <v>6</v>
      </c>
      <c r="H127" s="66">
        <f>SUM('[1]HAZİRAN'!O125)</f>
        <v>10</v>
      </c>
      <c r="I127" s="66">
        <f>SUM('[1]TEMMUZ'!O125)</f>
        <v>19</v>
      </c>
      <c r="J127" s="66">
        <f>SUM('[1]AĞUSTOS'!O125)</f>
        <v>9</v>
      </c>
      <c r="K127" s="66">
        <f>SUM('[1]EYLÜL'!O125)</f>
        <v>2</v>
      </c>
      <c r="L127" s="66">
        <f>SUM('[1]EKİM'!O125)</f>
        <v>4</v>
      </c>
      <c r="M127" s="66">
        <f>SUM('[1]KASIM'!O125)</f>
        <v>0</v>
      </c>
      <c r="N127" s="66">
        <f>SUM('[1]ARALIK'!O125)</f>
        <v>0</v>
      </c>
      <c r="O127" s="67">
        <f t="shared" si="12"/>
        <v>62</v>
      </c>
      <c r="P127" s="17">
        <f t="shared" si="10"/>
        <v>62</v>
      </c>
      <c r="Q127" s="18" t="str">
        <f t="shared" si="11"/>
        <v>KENYA</v>
      </c>
    </row>
    <row r="128" spans="1:17" ht="12.75" customHeight="1">
      <c r="A128" s="64">
        <v>114</v>
      </c>
      <c r="B128" s="65" t="s">
        <v>138</v>
      </c>
      <c r="C128" s="66">
        <f>SUM('[1]OCAK'!O126)</f>
        <v>0</v>
      </c>
      <c r="D128" s="66">
        <f>SUM('[1]ŞUBAT'!O126)</f>
        <v>0</v>
      </c>
      <c r="E128" s="66">
        <f>SUM('[1]MART'!O126)</f>
        <v>2</v>
      </c>
      <c r="F128" s="66">
        <f>SUM('[1]NİSAN'!O126)</f>
        <v>4</v>
      </c>
      <c r="G128" s="66">
        <f>SUM('[1]MAYIS'!O126)</f>
        <v>13</v>
      </c>
      <c r="H128" s="66">
        <f>SUM('[1]HAZİRAN'!O126)</f>
        <v>35</v>
      </c>
      <c r="I128" s="66">
        <f>SUM('[1]TEMMUZ'!O126)</f>
        <v>77</v>
      </c>
      <c r="J128" s="66">
        <f>SUM('[1]AĞUSTOS'!O126)</f>
        <v>85</v>
      </c>
      <c r="K128" s="66">
        <f>SUM('[1]EYLÜL'!O126)</f>
        <v>40</v>
      </c>
      <c r="L128" s="66">
        <f>SUM('[1]EKİM'!O126)</f>
        <v>25</v>
      </c>
      <c r="M128" s="66">
        <f>SUM('[1]KASIM'!O126)</f>
        <v>6</v>
      </c>
      <c r="N128" s="66">
        <f>SUM('[1]ARALIK'!O126)</f>
        <v>2</v>
      </c>
      <c r="O128" s="67">
        <f t="shared" si="12"/>
        <v>289</v>
      </c>
      <c r="P128" s="17">
        <f t="shared" si="10"/>
        <v>289</v>
      </c>
      <c r="Q128" s="18" t="str">
        <f t="shared" si="11"/>
        <v>KIBRIS RUM KESİMİ</v>
      </c>
    </row>
    <row r="129" spans="1:17" ht="12.75" customHeight="1">
      <c r="A129" s="64">
        <v>115</v>
      </c>
      <c r="B129" s="65" t="s">
        <v>139</v>
      </c>
      <c r="C129" s="66">
        <f>SUM('[1]OCAK'!O127)</f>
        <v>5</v>
      </c>
      <c r="D129" s="66">
        <f>SUM('[1]ŞUBAT'!O127)</f>
        <v>0</v>
      </c>
      <c r="E129" s="66">
        <f>SUM('[1]MART'!O127)</f>
        <v>0</v>
      </c>
      <c r="F129" s="66">
        <f>SUM('[1]NİSAN'!O127)</f>
        <v>5</v>
      </c>
      <c r="G129" s="66">
        <f>SUM('[1]MAYIS'!O127)</f>
        <v>40</v>
      </c>
      <c r="H129" s="66">
        <f>SUM('[1]HAZİRAN'!O127)</f>
        <v>749</v>
      </c>
      <c r="I129" s="66">
        <f>SUM('[1]TEMMUZ'!O127)</f>
        <v>325</v>
      </c>
      <c r="J129" s="66">
        <f>SUM('[1]AĞUSTOS'!O127)</f>
        <v>144</v>
      </c>
      <c r="K129" s="66">
        <f>SUM('[1]EYLÜL'!O127)</f>
        <v>95</v>
      </c>
      <c r="L129" s="66">
        <f>SUM('[1]EKİM'!O127)</f>
        <v>74</v>
      </c>
      <c r="M129" s="66">
        <f>SUM('[1]KASIM'!O127)</f>
        <v>0</v>
      </c>
      <c r="N129" s="66">
        <f>SUM('[1]ARALIK'!O127)</f>
        <v>1</v>
      </c>
      <c r="O129" s="67">
        <f t="shared" si="12"/>
        <v>1438</v>
      </c>
      <c r="P129" s="17">
        <f t="shared" si="10"/>
        <v>1438</v>
      </c>
      <c r="Q129" s="18" t="str">
        <f t="shared" si="11"/>
        <v>KIRGIZİSTAN</v>
      </c>
    </row>
    <row r="130" spans="1:17" ht="12.75" customHeight="1">
      <c r="A130" s="64">
        <v>116</v>
      </c>
      <c r="B130" s="65" t="s">
        <v>140</v>
      </c>
      <c r="C130" s="66">
        <f>SUM('[1]OCAK'!O128)</f>
        <v>0</v>
      </c>
      <c r="D130" s="66">
        <f>SUM('[1]ŞUBAT'!O128)</f>
        <v>0</v>
      </c>
      <c r="E130" s="66">
        <f>SUM('[1]MART'!O128)</f>
        <v>0</v>
      </c>
      <c r="F130" s="66">
        <f>SUM('[1]NİSAN'!O128)</f>
        <v>0</v>
      </c>
      <c r="G130" s="66">
        <f>SUM('[1]MAYIS'!O128)</f>
        <v>0</v>
      </c>
      <c r="H130" s="66">
        <f>SUM('[1]HAZİRAN'!O128)</f>
        <v>0</v>
      </c>
      <c r="I130" s="66">
        <f>SUM('[1]TEMMUZ'!O128)</f>
        <v>0</v>
      </c>
      <c r="J130" s="66">
        <f>SUM('[1]AĞUSTOS'!O128)</f>
        <v>0</v>
      </c>
      <c r="K130" s="66">
        <f>SUM('[1]EYLÜL'!O128)</f>
        <v>0</v>
      </c>
      <c r="L130" s="66">
        <f>SUM('[1]EKİM'!O128)</f>
        <v>0</v>
      </c>
      <c r="M130" s="66">
        <f>SUM('[1]KASIM'!O128)</f>
        <v>0</v>
      </c>
      <c r="N130" s="66">
        <f>SUM('[1]ARALIK'!O128)</f>
        <v>0</v>
      </c>
      <c r="O130" s="67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>
      <c r="A131" s="64">
        <v>117</v>
      </c>
      <c r="B131" s="65" t="s">
        <v>141</v>
      </c>
      <c r="C131" s="66">
        <f>SUM('[1]OCAK'!O129)</f>
        <v>0</v>
      </c>
      <c r="D131" s="66">
        <f>SUM('[1]ŞUBAT'!O129)</f>
        <v>0</v>
      </c>
      <c r="E131" s="66">
        <f>SUM('[1]MART'!O129)</f>
        <v>2</v>
      </c>
      <c r="F131" s="66">
        <f>SUM('[1]NİSAN'!O129)</f>
        <v>11</v>
      </c>
      <c r="G131" s="66">
        <f>SUM('[1]MAYIS'!O129)</f>
        <v>64</v>
      </c>
      <c r="H131" s="66">
        <f>SUM('[1]HAZİRAN'!O129)</f>
        <v>91</v>
      </c>
      <c r="I131" s="66">
        <f>SUM('[1]TEMMUZ'!O129)</f>
        <v>107</v>
      </c>
      <c r="J131" s="66">
        <f>SUM('[1]AĞUSTOS'!O129)</f>
        <v>55</v>
      </c>
      <c r="K131" s="66">
        <f>SUM('[1]EYLÜL'!O129)</f>
        <v>72</v>
      </c>
      <c r="L131" s="66">
        <f>SUM('[1]EKİM'!O129)</f>
        <v>41</v>
      </c>
      <c r="M131" s="66">
        <f>SUM('[1]KASIM'!O129)</f>
        <v>8</v>
      </c>
      <c r="N131" s="66">
        <f>SUM('[1]ARALIK'!O129)</f>
        <v>0</v>
      </c>
      <c r="O131" s="67">
        <f t="shared" si="12"/>
        <v>451</v>
      </c>
      <c r="P131" s="17">
        <f t="shared" si="10"/>
        <v>451</v>
      </c>
      <c r="Q131" s="18" t="str">
        <f t="shared" si="11"/>
        <v>KOLOMBİYA</v>
      </c>
    </row>
    <row r="132" spans="1:17" ht="12.75" customHeight="1">
      <c r="A132" s="64">
        <v>118</v>
      </c>
      <c r="B132" s="65" t="s">
        <v>142</v>
      </c>
      <c r="C132" s="66">
        <f>SUM('[1]OCAK'!O130)</f>
        <v>0</v>
      </c>
      <c r="D132" s="66">
        <f>SUM('[1]ŞUBAT'!O130)</f>
        <v>0</v>
      </c>
      <c r="E132" s="66">
        <f>SUM('[1]MART'!O130)</f>
        <v>0</v>
      </c>
      <c r="F132" s="66">
        <f>SUM('[1]NİSAN'!O130)</f>
        <v>0</v>
      </c>
      <c r="G132" s="66">
        <f>SUM('[1]MAYIS'!O130)</f>
        <v>0</v>
      </c>
      <c r="H132" s="66">
        <f>SUM('[1]HAZİRAN'!O130)</f>
        <v>0</v>
      </c>
      <c r="I132" s="66">
        <f>SUM('[1]TEMMUZ'!O130)</f>
        <v>2</v>
      </c>
      <c r="J132" s="66">
        <f>SUM('[1]AĞUSTOS'!O130)</f>
        <v>1</v>
      </c>
      <c r="K132" s="66">
        <f>SUM('[1]EYLÜL'!O130)</f>
        <v>0</v>
      </c>
      <c r="L132" s="66">
        <f>SUM('[1]EKİM'!O130)</f>
        <v>0</v>
      </c>
      <c r="M132" s="66">
        <f>SUM('[1]KASIM'!O130)</f>
        <v>0</v>
      </c>
      <c r="N132" s="66">
        <f>SUM('[1]ARALIK'!O130)</f>
        <v>0</v>
      </c>
      <c r="O132" s="67">
        <f t="shared" si="12"/>
        <v>3</v>
      </c>
      <c r="P132" s="17">
        <f t="shared" si="10"/>
        <v>3</v>
      </c>
      <c r="Q132" s="18" t="str">
        <f t="shared" si="11"/>
        <v>KOMOR FD. İS. CUM.</v>
      </c>
    </row>
    <row r="133" spans="1:17" ht="12.75" customHeight="1">
      <c r="A133" s="64">
        <v>119</v>
      </c>
      <c r="B133" s="65" t="s">
        <v>143</v>
      </c>
      <c r="C133" s="66">
        <f>SUM('[1]OCAK'!O131)</f>
        <v>0</v>
      </c>
      <c r="D133" s="66">
        <f>SUM('[1]ŞUBAT'!O131)</f>
        <v>0</v>
      </c>
      <c r="E133" s="66">
        <f>SUM('[1]MART'!O131)</f>
        <v>0</v>
      </c>
      <c r="F133" s="66">
        <f>SUM('[1]NİSAN'!O131)</f>
        <v>1</v>
      </c>
      <c r="G133" s="66">
        <f>SUM('[1]MAYIS'!O131)</f>
        <v>2</v>
      </c>
      <c r="H133" s="66">
        <f>SUM('[1]HAZİRAN'!O131)</f>
        <v>3</v>
      </c>
      <c r="I133" s="66">
        <f>SUM('[1]TEMMUZ'!O131)</f>
        <v>4</v>
      </c>
      <c r="J133" s="66">
        <f>SUM('[1]AĞUSTOS'!O131)</f>
        <v>61</v>
      </c>
      <c r="K133" s="66">
        <f>SUM('[1]EYLÜL'!O131)</f>
        <v>6</v>
      </c>
      <c r="L133" s="66">
        <f>SUM('[1]EKİM'!O131)</f>
        <v>0</v>
      </c>
      <c r="M133" s="66">
        <f>SUM('[1]KASIM'!O131)</f>
        <v>0</v>
      </c>
      <c r="N133" s="66">
        <f>SUM('[1]ARALIK'!O131)</f>
        <v>0</v>
      </c>
      <c r="O133" s="67">
        <f t="shared" si="12"/>
        <v>77</v>
      </c>
      <c r="P133" s="17">
        <f t="shared" si="10"/>
        <v>77</v>
      </c>
      <c r="Q133" s="18" t="str">
        <f t="shared" si="11"/>
        <v>KONGO CUMHURİYETİ</v>
      </c>
    </row>
    <row r="134" spans="1:17" ht="12.75" customHeight="1">
      <c r="A134" s="64">
        <v>120</v>
      </c>
      <c r="B134" s="65" t="s">
        <v>144</v>
      </c>
      <c r="C134" s="66">
        <f>SUM('[1]OCAK'!O132)</f>
        <v>3</v>
      </c>
      <c r="D134" s="66">
        <f>SUM('[1]ŞUBAT'!O132)</f>
        <v>0</v>
      </c>
      <c r="E134" s="66">
        <f>SUM('[1]MART'!O132)</f>
        <v>1</v>
      </c>
      <c r="F134" s="66">
        <f>SUM('[1]NİSAN'!O132)</f>
        <v>30</v>
      </c>
      <c r="G134" s="66">
        <f>SUM('[1]MAYIS'!O132)</f>
        <v>76</v>
      </c>
      <c r="H134" s="66">
        <f>SUM('[1]HAZİRAN'!O132)</f>
        <v>125</v>
      </c>
      <c r="I134" s="66">
        <f>SUM('[1]TEMMUZ'!O132)</f>
        <v>123</v>
      </c>
      <c r="J134" s="66">
        <f>SUM('[1]AĞUSTOS'!O132)</f>
        <v>149</v>
      </c>
      <c r="K134" s="66">
        <f>SUM('[1]EYLÜL'!O132)</f>
        <v>117</v>
      </c>
      <c r="L134" s="66">
        <f>SUM('[1]EKİM'!O132)</f>
        <v>111</v>
      </c>
      <c r="M134" s="66">
        <f>SUM('[1]KASIM'!O132)</f>
        <v>20</v>
      </c>
      <c r="N134" s="66">
        <f>SUM('[1]ARALIK'!O132)</f>
        <v>11</v>
      </c>
      <c r="O134" s="67">
        <f t="shared" si="12"/>
        <v>766</v>
      </c>
      <c r="P134" s="17">
        <f t="shared" si="10"/>
        <v>766</v>
      </c>
      <c r="Q134" s="18" t="str">
        <f t="shared" si="11"/>
        <v>KORE CUMHURİYETİ (G. KORE)</v>
      </c>
    </row>
    <row r="135" spans="1:17" ht="12.75" customHeight="1">
      <c r="A135" s="64">
        <v>121</v>
      </c>
      <c r="B135" s="65" t="s">
        <v>145</v>
      </c>
      <c r="C135" s="66">
        <f>SUM('[1]OCAK'!O133)</f>
        <v>0</v>
      </c>
      <c r="D135" s="66">
        <f>SUM('[1]ŞUBAT'!O133)</f>
        <v>0</v>
      </c>
      <c r="E135" s="66">
        <f>SUM('[1]MART'!O133)</f>
        <v>0</v>
      </c>
      <c r="F135" s="66">
        <f>SUM('[1]NİSAN'!O133)</f>
        <v>0</v>
      </c>
      <c r="G135" s="66">
        <f>SUM('[1]MAYIS'!O133)</f>
        <v>0</v>
      </c>
      <c r="H135" s="66">
        <f>SUM('[1]HAZİRAN'!O133)</f>
        <v>0</v>
      </c>
      <c r="I135" s="66">
        <f>SUM('[1]TEMMUZ'!O133)</f>
        <v>0</v>
      </c>
      <c r="J135" s="66">
        <f>SUM('[1]AĞUSTOS'!O133)</f>
        <v>0</v>
      </c>
      <c r="K135" s="66">
        <f>SUM('[1]EYLÜL'!O133)</f>
        <v>0</v>
      </c>
      <c r="L135" s="66">
        <f>SUM('[1]EKİM'!O133)</f>
        <v>0</v>
      </c>
      <c r="M135" s="66">
        <f>SUM('[1]KASIM'!O133)</f>
        <v>0</v>
      </c>
      <c r="N135" s="66">
        <f>SUM('[1]ARALIK'!O133)</f>
        <v>0</v>
      </c>
      <c r="O135" s="67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>
      <c r="A136" s="64">
        <v>122</v>
      </c>
      <c r="B136" s="65" t="s">
        <v>146</v>
      </c>
      <c r="C136" s="66">
        <f>SUM('[1]OCAK'!O134)</f>
        <v>2</v>
      </c>
      <c r="D136" s="66">
        <f>SUM('[1]ŞUBAT'!O134)</f>
        <v>0</v>
      </c>
      <c r="E136" s="66">
        <f>SUM('[1]MART'!O134)</f>
        <v>0</v>
      </c>
      <c r="F136" s="66">
        <f>SUM('[1]NİSAN'!O134)</f>
        <v>3</v>
      </c>
      <c r="G136" s="66">
        <f>SUM('[1]MAYIS'!O134)</f>
        <v>176</v>
      </c>
      <c r="H136" s="66">
        <f>SUM('[1]HAZİRAN'!O134)</f>
        <v>1395</v>
      </c>
      <c r="I136" s="66">
        <f>SUM('[1]TEMMUZ'!O134)</f>
        <v>1466</v>
      </c>
      <c r="J136" s="66">
        <f>SUM('[1]AĞUSTOS'!O134)</f>
        <v>1917</v>
      </c>
      <c r="K136" s="66">
        <f>SUM('[1]EYLÜL'!O134)</f>
        <v>1150</v>
      </c>
      <c r="L136" s="66">
        <f>SUM('[1]EKİM'!O134)</f>
        <v>139</v>
      </c>
      <c r="M136" s="66">
        <f>SUM('[1]KASIM'!O134)</f>
        <v>0</v>
      </c>
      <c r="N136" s="66">
        <f>SUM('[1]ARALIK'!O134)</f>
        <v>0</v>
      </c>
      <c r="O136" s="67">
        <f t="shared" si="12"/>
        <v>6248</v>
      </c>
      <c r="P136" s="17">
        <f t="shared" si="10"/>
        <v>6248</v>
      </c>
      <c r="Q136" s="18" t="str">
        <f t="shared" si="11"/>
        <v>KOSOVA</v>
      </c>
    </row>
    <row r="137" spans="1:17" ht="12.75" customHeight="1">
      <c r="A137" s="64">
        <v>123</v>
      </c>
      <c r="B137" s="65" t="s">
        <v>147</v>
      </c>
      <c r="C137" s="66">
        <f>SUM('[1]OCAK'!O135)</f>
        <v>0</v>
      </c>
      <c r="D137" s="66">
        <f>SUM('[1]ŞUBAT'!O135)</f>
        <v>0</v>
      </c>
      <c r="E137" s="66">
        <f>SUM('[1]MART'!O135)</f>
        <v>0</v>
      </c>
      <c r="F137" s="66">
        <f>SUM('[1]NİSAN'!O135)</f>
        <v>1</v>
      </c>
      <c r="G137" s="66">
        <f>SUM('[1]MAYIS'!O135)</f>
        <v>3</v>
      </c>
      <c r="H137" s="66">
        <f>SUM('[1]HAZİRAN'!O135)</f>
        <v>34</v>
      </c>
      <c r="I137" s="66">
        <f>SUM('[1]TEMMUZ'!O135)</f>
        <v>14</v>
      </c>
      <c r="J137" s="66">
        <f>SUM('[1]AĞUSTOS'!O135)</f>
        <v>5</v>
      </c>
      <c r="K137" s="66">
        <f>SUM('[1]EYLÜL'!O135)</f>
        <v>12</v>
      </c>
      <c r="L137" s="66">
        <f>SUM('[1]EKİM'!O135)</f>
        <v>6</v>
      </c>
      <c r="M137" s="66">
        <f>SUM('[1]KASIM'!O135)</f>
        <v>1</v>
      </c>
      <c r="N137" s="66">
        <f>SUM('[1]ARALIK'!O135)</f>
        <v>0</v>
      </c>
      <c r="O137" s="67">
        <f t="shared" si="12"/>
        <v>76</v>
      </c>
      <c r="P137" s="17">
        <f t="shared" si="10"/>
        <v>76</v>
      </c>
      <c r="Q137" s="18" t="str">
        <f t="shared" si="11"/>
        <v>KOSTARİKA</v>
      </c>
    </row>
    <row r="138" spans="1:17" ht="12.75" customHeight="1">
      <c r="A138" s="64">
        <v>124</v>
      </c>
      <c r="B138" s="65" t="s">
        <v>148</v>
      </c>
      <c r="C138" s="66">
        <f>SUM('[1]OCAK'!O136)</f>
        <v>3</v>
      </c>
      <c r="D138" s="66">
        <f>SUM('[1]ŞUBAT'!O136)</f>
        <v>0</v>
      </c>
      <c r="E138" s="66">
        <f>SUM('[1]MART'!O136)</f>
        <v>0</v>
      </c>
      <c r="F138" s="66">
        <f>SUM('[1]NİSAN'!O136)</f>
        <v>385</v>
      </c>
      <c r="G138" s="66">
        <f>SUM('[1]MAYIS'!O136)</f>
        <v>1108</v>
      </c>
      <c r="H138" s="66">
        <f>SUM('[1]HAZİRAN'!O136)</f>
        <v>3037</v>
      </c>
      <c r="I138" s="66">
        <f>SUM('[1]TEMMUZ'!O136)</f>
        <v>4552</v>
      </c>
      <c r="J138" s="66">
        <f>SUM('[1]AĞUSTOS'!O136)</f>
        <v>4169</v>
      </c>
      <c r="K138" s="66">
        <f>SUM('[1]EYLÜL'!O136)</f>
        <v>1163</v>
      </c>
      <c r="L138" s="66">
        <f>SUM('[1]EKİM'!O136)</f>
        <v>9</v>
      </c>
      <c r="M138" s="66">
        <f>SUM('[1]KASIM'!O136)</f>
        <v>0</v>
      </c>
      <c r="N138" s="66">
        <f>SUM('[1]ARALIK'!O136)</f>
        <v>6</v>
      </c>
      <c r="O138" s="67">
        <f t="shared" si="12"/>
        <v>14432</v>
      </c>
      <c r="P138" s="17">
        <f t="shared" si="10"/>
        <v>14432</v>
      </c>
      <c r="Q138" s="18" t="str">
        <f t="shared" si="11"/>
        <v>KUVEYT</v>
      </c>
    </row>
    <row r="139" spans="1:17" ht="12.75" customHeight="1">
      <c r="A139" s="64">
        <v>125</v>
      </c>
      <c r="B139" s="65" t="s">
        <v>149</v>
      </c>
      <c r="C139" s="66">
        <f>SUM('[1]OCAK'!O137)</f>
        <v>14</v>
      </c>
      <c r="D139" s="66">
        <f>SUM('[1]ŞUBAT'!O137)</f>
        <v>5</v>
      </c>
      <c r="E139" s="66">
        <f>SUM('[1]MART'!O137)</f>
        <v>3</v>
      </c>
      <c r="F139" s="66">
        <f>SUM('[1]NİSAN'!O137)</f>
        <v>23</v>
      </c>
      <c r="G139" s="66">
        <f>SUM('[1]MAYIS'!O137)</f>
        <v>46</v>
      </c>
      <c r="H139" s="66">
        <f>SUM('[1]HAZİRAN'!O137)</f>
        <v>28</v>
      </c>
      <c r="I139" s="66">
        <f>SUM('[1]TEMMUZ'!O137)</f>
        <v>99</v>
      </c>
      <c r="J139" s="66">
        <f>SUM('[1]AĞUSTOS'!O137)</f>
        <v>35</v>
      </c>
      <c r="K139" s="66">
        <f>SUM('[1]EYLÜL'!O137)</f>
        <v>18</v>
      </c>
      <c r="L139" s="66">
        <f>SUM('[1]EKİM'!O137)</f>
        <v>14</v>
      </c>
      <c r="M139" s="66">
        <f>SUM('[1]KASIM'!O137)</f>
        <v>3</v>
      </c>
      <c r="N139" s="66">
        <f>SUM('[1]ARALIK'!O137)</f>
        <v>1</v>
      </c>
      <c r="O139" s="67">
        <f t="shared" si="12"/>
        <v>289</v>
      </c>
      <c r="P139" s="17">
        <f t="shared" si="10"/>
        <v>289</v>
      </c>
      <c r="Q139" s="18" t="str">
        <f t="shared" si="11"/>
        <v>KUZEY KIBRIS TÜRK CUMHURİYETİ</v>
      </c>
    </row>
    <row r="140" spans="1:17" ht="12.75" customHeight="1">
      <c r="A140" s="64">
        <v>126</v>
      </c>
      <c r="B140" s="69" t="s">
        <v>150</v>
      </c>
      <c r="C140" s="66">
        <f>SUM('[1]OCAK'!O138)</f>
        <v>3</v>
      </c>
      <c r="D140" s="66">
        <f>SUM('[1]OCAK'!P138)</f>
        <v>0</v>
      </c>
      <c r="E140" s="66">
        <f>SUM('[1]MART'!O138)</f>
        <v>1</v>
      </c>
      <c r="F140" s="66">
        <f>SUM('[1]NİSAN'!O138)</f>
        <v>2</v>
      </c>
      <c r="G140" s="66">
        <f>SUM('[1]MAYIS'!O138)</f>
        <v>70</v>
      </c>
      <c r="H140" s="66">
        <f>SUM('[1]HAZİRAN'!O138)</f>
        <v>1042</v>
      </c>
      <c r="I140" s="66">
        <f>SUM('[1]TEMMUZ'!O138)</f>
        <v>1269</v>
      </c>
      <c r="J140" s="66">
        <f>SUM('[1]AĞUSTOS'!O138)</f>
        <v>1759</v>
      </c>
      <c r="K140" s="66">
        <f>SUM('[1]EYLÜL'!O138)</f>
        <v>869</v>
      </c>
      <c r="L140" s="66">
        <f>SUM('[1]EKİM'!O138)</f>
        <v>110</v>
      </c>
      <c r="M140" s="66">
        <f>SUM('[1]KASIM'!O138)</f>
        <v>6</v>
      </c>
      <c r="N140" s="66">
        <f>SUM('[1]ARALIK'!O138)</f>
        <v>0</v>
      </c>
      <c r="O140" s="67">
        <f t="shared" si="12"/>
        <v>5131</v>
      </c>
      <c r="P140" s="17"/>
      <c r="Q140" s="18"/>
    </row>
    <row r="141" spans="1:17" ht="12.75" customHeight="1">
      <c r="A141" s="64">
        <v>127</v>
      </c>
      <c r="B141" s="65" t="s">
        <v>151</v>
      </c>
      <c r="C141" s="66">
        <f>SUM('[1]OCAK'!O139)</f>
        <v>0</v>
      </c>
      <c r="D141" s="66">
        <f>SUM('[1]ŞUBAT'!O139)</f>
        <v>0</v>
      </c>
      <c r="E141" s="66">
        <f>SUM('[1]MART'!O139)</f>
        <v>0</v>
      </c>
      <c r="F141" s="66">
        <f>SUM('[1]NİSAN'!O139)</f>
        <v>2</v>
      </c>
      <c r="G141" s="66">
        <f>SUM('[1]MAYIS'!O139)</f>
        <v>1</v>
      </c>
      <c r="H141" s="66">
        <f>SUM('[1]HAZİRAN'!O139)</f>
        <v>0</v>
      </c>
      <c r="I141" s="66">
        <f>SUM('[1]TEMMUZ'!O139)</f>
        <v>6</v>
      </c>
      <c r="J141" s="66">
        <f>SUM('[1]AĞUSTOS'!O139)</f>
        <v>4</v>
      </c>
      <c r="K141" s="66">
        <f>SUM('[1]EYLÜL'!O139)</f>
        <v>3</v>
      </c>
      <c r="L141" s="66">
        <f>SUM('[1]EKİM'!O139)</f>
        <v>3</v>
      </c>
      <c r="M141" s="66">
        <f>SUM('[1]KASIM'!O139)</f>
        <v>0</v>
      </c>
      <c r="N141" s="66">
        <f>SUM('[1]ARALIK'!O139)</f>
        <v>0</v>
      </c>
      <c r="O141" s="67">
        <f t="shared" si="12"/>
        <v>19</v>
      </c>
      <c r="P141" s="17">
        <f t="shared" si="10"/>
        <v>19</v>
      </c>
      <c r="Q141" s="18" t="str">
        <f t="shared" si="11"/>
        <v>KÜBA</v>
      </c>
    </row>
    <row r="142" spans="1:17" ht="12.75" customHeight="1">
      <c r="A142" s="64">
        <v>128</v>
      </c>
      <c r="B142" s="65" t="s">
        <v>152</v>
      </c>
      <c r="C142" s="66">
        <f>SUM('[1]OCAK'!O140)</f>
        <v>0</v>
      </c>
      <c r="D142" s="66">
        <f>SUM('[1]ŞUBAT'!O140)</f>
        <v>0</v>
      </c>
      <c r="E142" s="66">
        <f>SUM('[1]MART'!O140)</f>
        <v>0</v>
      </c>
      <c r="F142" s="66">
        <f>SUM('[1]NİSAN'!O140)</f>
        <v>0</v>
      </c>
      <c r="G142" s="66">
        <f>SUM('[1]MAYIS'!O140)</f>
        <v>0</v>
      </c>
      <c r="H142" s="66">
        <f>SUM('[1]HAZİRAN'!O140)</f>
        <v>1</v>
      </c>
      <c r="I142" s="66">
        <f>SUM('[1]TEMMUZ'!O140)</f>
        <v>0</v>
      </c>
      <c r="J142" s="66">
        <f>SUM('[1]AĞUSTOS'!O140)</f>
        <v>0</v>
      </c>
      <c r="K142" s="66">
        <f>SUM('[1]EYLÜL'!O140)</f>
        <v>0</v>
      </c>
      <c r="L142" s="66">
        <f>SUM('[1]EKİM'!O140)</f>
        <v>1</v>
      </c>
      <c r="M142" s="66">
        <f>SUM('[1]KASIM'!O140)</f>
        <v>0</v>
      </c>
      <c r="N142" s="66">
        <f>SUM('[1]ARALIK'!O140)</f>
        <v>0</v>
      </c>
      <c r="O142" s="67">
        <f t="shared" si="12"/>
        <v>2</v>
      </c>
      <c r="P142" s="17">
        <f t="shared" si="10"/>
        <v>2</v>
      </c>
      <c r="Q142" s="18" t="str">
        <f t="shared" si="11"/>
        <v>LAOS</v>
      </c>
    </row>
    <row r="143" spans="1:17" ht="12.75" customHeight="1">
      <c r="A143" s="64">
        <v>129</v>
      </c>
      <c r="B143" s="65" t="s">
        <v>153</v>
      </c>
      <c r="C143" s="66">
        <f>SUM('[1]OCAK'!O141)</f>
        <v>0</v>
      </c>
      <c r="D143" s="66">
        <f>SUM('[1]ŞUBAT'!O141)</f>
        <v>0</v>
      </c>
      <c r="E143" s="66">
        <f>SUM('[1]MART'!O141)</f>
        <v>0</v>
      </c>
      <c r="F143" s="66">
        <f>SUM('[1]NİSAN'!O141)</f>
        <v>0</v>
      </c>
      <c r="G143" s="66">
        <f>SUM('[1]MAYIS'!O141)</f>
        <v>0</v>
      </c>
      <c r="H143" s="66">
        <f>SUM('[1]HAZİRAN'!O141)</f>
        <v>0</v>
      </c>
      <c r="I143" s="66">
        <f>SUM('[1]TEMMUZ'!O141)</f>
        <v>0</v>
      </c>
      <c r="J143" s="66">
        <f>SUM('[1]AĞUSTOS'!O141)</f>
        <v>0</v>
      </c>
      <c r="K143" s="66">
        <f>SUM('[1]EYLÜL'!O141)</f>
        <v>0</v>
      </c>
      <c r="L143" s="66">
        <f>SUM('[1]EKİM'!O141)</f>
        <v>0</v>
      </c>
      <c r="M143" s="66">
        <f>SUM('[1]KASIM'!O141)</f>
        <v>0</v>
      </c>
      <c r="N143" s="66">
        <f>SUM('[1]ARALIK'!O141)</f>
        <v>0</v>
      </c>
      <c r="O143" s="67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>
      <c r="A144" s="64">
        <v>130</v>
      </c>
      <c r="B144" s="65" t="s">
        <v>154</v>
      </c>
      <c r="C144" s="66">
        <f>SUM('[1]OCAK'!O142)</f>
        <v>0</v>
      </c>
      <c r="D144" s="66">
        <f>SUM('[1]ŞUBAT'!O142)</f>
        <v>0</v>
      </c>
      <c r="E144" s="66">
        <f>SUM('[1]MART'!O142)</f>
        <v>0</v>
      </c>
      <c r="F144" s="66">
        <f>SUM('[1]NİSAN'!O142)</f>
        <v>0</v>
      </c>
      <c r="G144" s="66">
        <f>SUM('[1]MAYIS'!O142)</f>
        <v>0</v>
      </c>
      <c r="H144" s="66">
        <f>SUM('[1]HAZİRAN'!O142)</f>
        <v>1</v>
      </c>
      <c r="I144" s="66">
        <f>SUM('[1]TEMMUZ'!O142)</f>
        <v>3</v>
      </c>
      <c r="J144" s="66">
        <f>SUM('[1]AĞUSTOS'!O142)</f>
        <v>0</v>
      </c>
      <c r="K144" s="66">
        <f>SUM('[1]EYLÜL'!O142)</f>
        <v>0</v>
      </c>
      <c r="L144" s="66">
        <f>SUM('[1]EKİM'!O142)</f>
        <v>0</v>
      </c>
      <c r="M144" s="66">
        <f>SUM('[1]KASIM'!O142)</f>
        <v>0</v>
      </c>
      <c r="N144" s="66">
        <f>SUM('[1]ARALIK'!O142)</f>
        <v>0</v>
      </c>
      <c r="O144" s="67">
        <f t="shared" si="12"/>
        <v>4</v>
      </c>
      <c r="P144" s="17">
        <f t="shared" si="10"/>
        <v>4</v>
      </c>
      <c r="Q144" s="18" t="str">
        <f t="shared" si="11"/>
        <v>LİBERYA</v>
      </c>
    </row>
    <row r="145" spans="1:17" ht="12.75" customHeight="1">
      <c r="A145" s="64">
        <v>131</v>
      </c>
      <c r="B145" s="65" t="s">
        <v>155</v>
      </c>
      <c r="C145" s="66">
        <f>SUM('[1]OCAK'!O143)</f>
        <v>0</v>
      </c>
      <c r="D145" s="66">
        <f>SUM('[1]ŞUBAT'!O143)</f>
        <v>0</v>
      </c>
      <c r="E145" s="66">
        <f>SUM('[1]MART'!O143)</f>
        <v>1</v>
      </c>
      <c r="F145" s="66">
        <f>SUM('[1]NİSAN'!O143)</f>
        <v>2</v>
      </c>
      <c r="G145" s="66">
        <f>SUM('[1]MAYIS'!O143)</f>
        <v>12</v>
      </c>
      <c r="H145" s="66">
        <f>SUM('[1]HAZİRAN'!O143)</f>
        <v>14</v>
      </c>
      <c r="I145" s="66">
        <f>SUM('[1]TEMMUZ'!O143)</f>
        <v>67</v>
      </c>
      <c r="J145" s="66">
        <f>SUM('[1]AĞUSTOS'!O143)</f>
        <v>34</v>
      </c>
      <c r="K145" s="66">
        <f>SUM('[1]EYLÜL'!O143)</f>
        <v>8</v>
      </c>
      <c r="L145" s="66">
        <f>SUM('[1]EKİM'!O143)</f>
        <v>16</v>
      </c>
      <c r="M145" s="66">
        <f>SUM('[1]KASIM'!O143)</f>
        <v>0</v>
      </c>
      <c r="N145" s="66">
        <f>SUM('[1]ARALIK'!O143)</f>
        <v>0</v>
      </c>
      <c r="O145" s="67">
        <f t="shared" si="12"/>
        <v>154</v>
      </c>
      <c r="P145" s="17">
        <f t="shared" si="10"/>
        <v>154</v>
      </c>
      <c r="Q145" s="18" t="str">
        <f t="shared" si="11"/>
        <v>LİBYA</v>
      </c>
    </row>
    <row r="146" spans="1:17" ht="12.75" customHeight="1">
      <c r="A146" s="64">
        <v>132</v>
      </c>
      <c r="B146" s="65" t="s">
        <v>156</v>
      </c>
      <c r="C146" s="66">
        <f>SUM('[1]OCAK'!O144)</f>
        <v>0</v>
      </c>
      <c r="D146" s="66">
        <f>SUM('[1]ŞUBAT'!O144)</f>
        <v>0</v>
      </c>
      <c r="E146" s="66">
        <f>SUM('[1]MART'!O144)</f>
        <v>0</v>
      </c>
      <c r="F146" s="66">
        <f>SUM('[1]NİSAN'!O144)</f>
        <v>0</v>
      </c>
      <c r="G146" s="66">
        <f>SUM('[1]MAYIS'!O144)</f>
        <v>3</v>
      </c>
      <c r="H146" s="66">
        <f>SUM('[1]HAZİRAN'!O144)</f>
        <v>3</v>
      </c>
      <c r="I146" s="66">
        <f>SUM('[1]TEMMUZ'!O144)</f>
        <v>44</v>
      </c>
      <c r="J146" s="66">
        <f>SUM('[1]AĞUSTOS'!O144)</f>
        <v>11</v>
      </c>
      <c r="K146" s="66">
        <f>SUM('[1]EYLÜL'!O144)</f>
        <v>15</v>
      </c>
      <c r="L146" s="66">
        <f>SUM('[1]EKİM'!O144)</f>
        <v>17</v>
      </c>
      <c r="M146" s="66">
        <f>SUM('[1]KASIM'!O144)</f>
        <v>0</v>
      </c>
      <c r="N146" s="66">
        <f>SUM('[1]ARALIK'!O144)</f>
        <v>0</v>
      </c>
      <c r="O146" s="67">
        <f t="shared" si="12"/>
        <v>93</v>
      </c>
      <c r="P146" s="17">
        <f t="shared" si="10"/>
        <v>93</v>
      </c>
      <c r="Q146" s="18" t="str">
        <f t="shared" si="11"/>
        <v>LİHTENSTAYN</v>
      </c>
    </row>
    <row r="147" spans="1:17" ht="12.75" customHeight="1">
      <c r="A147" s="64">
        <v>133</v>
      </c>
      <c r="B147" s="65" t="s">
        <v>157</v>
      </c>
      <c r="C147" s="66">
        <f>SUM('[1]OCAK'!O145)</f>
        <v>0</v>
      </c>
      <c r="D147" s="66">
        <f>SUM('[1]ŞUBAT'!O145)</f>
        <v>0</v>
      </c>
      <c r="E147" s="66">
        <f>SUM('[1]MART'!O145)</f>
        <v>0</v>
      </c>
      <c r="F147" s="66">
        <f>SUM('[1]NİSAN'!O145)</f>
        <v>1</v>
      </c>
      <c r="G147" s="66">
        <f>SUM('[1]MAYIS'!O145)</f>
        <v>70</v>
      </c>
      <c r="H147" s="66">
        <f>SUM('[1]HAZİRAN'!O145)</f>
        <v>40</v>
      </c>
      <c r="I147" s="66">
        <f>SUM('[1]TEMMUZ'!O145)</f>
        <v>96</v>
      </c>
      <c r="J147" s="66">
        <f>SUM('[1]AĞUSTOS'!O145)</f>
        <v>107</v>
      </c>
      <c r="K147" s="66">
        <f>SUM('[1]EYLÜL'!O145)</f>
        <v>75</v>
      </c>
      <c r="L147" s="66">
        <f>SUM('[1]EKİM'!O145)</f>
        <v>27</v>
      </c>
      <c r="M147" s="66">
        <f>SUM('[1]KASIM'!O145)</f>
        <v>0</v>
      </c>
      <c r="N147" s="66">
        <f>SUM('[1]ARALIK'!O145)</f>
        <v>2</v>
      </c>
      <c r="O147" s="67">
        <f t="shared" si="12"/>
        <v>418</v>
      </c>
      <c r="P147" s="17">
        <f t="shared" si="10"/>
        <v>418</v>
      </c>
      <c r="Q147" s="18" t="str">
        <f t="shared" si="11"/>
        <v>LÜKSEMBURG</v>
      </c>
    </row>
    <row r="148" spans="1:17" ht="12.75" customHeight="1">
      <c r="A148" s="64">
        <v>134</v>
      </c>
      <c r="B148" s="65" t="s">
        <v>158</v>
      </c>
      <c r="C148" s="66">
        <f>SUM('[1]OCAK'!O146)</f>
        <v>0</v>
      </c>
      <c r="D148" s="66">
        <f>SUM('[1]ŞUBAT'!O146)</f>
        <v>0</v>
      </c>
      <c r="E148" s="66">
        <f>SUM('[1]MART'!O146)</f>
        <v>0</v>
      </c>
      <c r="F148" s="66">
        <f>SUM('[1]NİSAN'!O146)</f>
        <v>0</v>
      </c>
      <c r="G148" s="66">
        <f>SUM('[1]MAYIS'!O146)</f>
        <v>1</v>
      </c>
      <c r="H148" s="66">
        <f>SUM('[1]HAZİRAN'!O146)</f>
        <v>1</v>
      </c>
      <c r="I148" s="66">
        <f>SUM('[1]TEMMUZ'!O146)</f>
        <v>5</v>
      </c>
      <c r="J148" s="66">
        <f>SUM('[1]AĞUSTOS'!O146)</f>
        <v>4</v>
      </c>
      <c r="K148" s="66">
        <f>SUM('[1]EYLÜL'!O146)</f>
        <v>0</v>
      </c>
      <c r="L148" s="66">
        <f>SUM('[1]EKİM'!O146)</f>
        <v>0</v>
      </c>
      <c r="M148" s="66">
        <f>SUM('[1]KASIM'!O146)</f>
        <v>0</v>
      </c>
      <c r="N148" s="66">
        <f>SUM('[1]ARALIK'!O146)</f>
        <v>0</v>
      </c>
      <c r="O148" s="67">
        <f t="shared" si="12"/>
        <v>11</v>
      </c>
      <c r="P148" s="17">
        <f t="shared" si="10"/>
        <v>11</v>
      </c>
      <c r="Q148" s="18" t="str">
        <f t="shared" si="11"/>
        <v>MADAGASKAR (MALAGAZİ)</v>
      </c>
    </row>
    <row r="149" spans="1:17" ht="12.75" customHeight="1">
      <c r="A149" s="64">
        <v>135</v>
      </c>
      <c r="B149" s="65" t="s">
        <v>159</v>
      </c>
      <c r="C149" s="66">
        <f>SUM('[1]OCAK'!O147)</f>
        <v>0</v>
      </c>
      <c r="D149" s="66">
        <f>SUM('[1]ŞUBAT'!O147)</f>
        <v>0</v>
      </c>
      <c r="E149" s="66">
        <f>SUM('[1]MART'!O147)</f>
        <v>0</v>
      </c>
      <c r="F149" s="66">
        <f>SUM('[1]NİSAN'!O147)</f>
        <v>0</v>
      </c>
      <c r="G149" s="66">
        <f>SUM('[1]MAYIS'!O147)</f>
        <v>0</v>
      </c>
      <c r="H149" s="66">
        <f>SUM('[1]HAZİRAN'!O147)</f>
        <v>1</v>
      </c>
      <c r="I149" s="66">
        <f>SUM('[1]TEMMUZ'!O147)</f>
        <v>1</v>
      </c>
      <c r="J149" s="66">
        <f>SUM('[1]AĞUSTOS'!O147)</f>
        <v>0</v>
      </c>
      <c r="K149" s="66">
        <f>SUM('[1]EYLÜL'!O147)</f>
        <v>0</v>
      </c>
      <c r="L149" s="66">
        <f>SUM('[1]EKİM'!O147)</f>
        <v>0</v>
      </c>
      <c r="M149" s="66">
        <f>SUM('[1]KASIM'!O147)</f>
        <v>0</v>
      </c>
      <c r="N149" s="66">
        <f>SUM('[1]ARALIK'!O147)</f>
        <v>0</v>
      </c>
      <c r="O149" s="67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customHeight="1">
      <c r="A150" s="64">
        <v>136</v>
      </c>
      <c r="B150" s="65" t="s">
        <v>160</v>
      </c>
      <c r="C150" s="66">
        <f>SUM('[1]OCAK'!O148)</f>
        <v>0</v>
      </c>
      <c r="D150" s="66">
        <f>SUM('[1]ŞUBAT'!O148)</f>
        <v>0</v>
      </c>
      <c r="E150" s="66">
        <f>SUM('[1]MART'!O148)</f>
        <v>0</v>
      </c>
      <c r="F150" s="66">
        <f>SUM('[1]NİSAN'!O148)</f>
        <v>4</v>
      </c>
      <c r="G150" s="66">
        <f>SUM('[1]MAYIS'!O148)</f>
        <v>2</v>
      </c>
      <c r="H150" s="66">
        <f>SUM('[1]HAZİRAN'!O148)</f>
        <v>2</v>
      </c>
      <c r="I150" s="66">
        <f>SUM('[1]TEMMUZ'!O148)</f>
        <v>1</v>
      </c>
      <c r="J150" s="66">
        <f>SUM('[1]AĞUSTOS'!O148)</f>
        <v>2</v>
      </c>
      <c r="K150" s="66">
        <f>SUM('[1]EYLÜL'!O148)</f>
        <v>1</v>
      </c>
      <c r="L150" s="66">
        <f>SUM('[1]EKİM'!O148)</f>
        <v>0</v>
      </c>
      <c r="M150" s="66">
        <f>SUM('[1]KASIM'!O148)</f>
        <v>0</v>
      </c>
      <c r="N150" s="66">
        <f>SUM('[1]ARALIK'!O148)</f>
        <v>6</v>
      </c>
      <c r="O150" s="67">
        <f t="shared" si="12"/>
        <v>18</v>
      </c>
      <c r="P150" s="17">
        <f t="shared" si="10"/>
        <v>18</v>
      </c>
      <c r="Q150" s="18" t="str">
        <f t="shared" si="11"/>
        <v>MALAVİ</v>
      </c>
    </row>
    <row r="151" spans="1:17" ht="12.75" customHeight="1">
      <c r="A151" s="64">
        <v>137</v>
      </c>
      <c r="B151" s="65" t="s">
        <v>161</v>
      </c>
      <c r="C151" s="66">
        <f>SUM('[1]OCAK'!O149)</f>
        <v>0</v>
      </c>
      <c r="D151" s="66">
        <f>SUM('[1]ŞUBAT'!O149)</f>
        <v>0</v>
      </c>
      <c r="E151" s="66">
        <f>SUM('[1]MART'!O149)</f>
        <v>2</v>
      </c>
      <c r="F151" s="66">
        <f>SUM('[1]NİSAN'!O149)</f>
        <v>0</v>
      </c>
      <c r="G151" s="66">
        <f>SUM('[1]MAYIS'!O149)</f>
        <v>0</v>
      </c>
      <c r="H151" s="66">
        <f>SUM('[1]HAZİRAN'!O149)</f>
        <v>2</v>
      </c>
      <c r="I151" s="66">
        <f>SUM('[1]TEMMUZ'!O149)</f>
        <v>7</v>
      </c>
      <c r="J151" s="66">
        <f>SUM('[1]AĞUSTOS'!O149)</f>
        <v>3</v>
      </c>
      <c r="K151" s="66">
        <f>SUM('[1]EYLÜL'!O149)</f>
        <v>0</v>
      </c>
      <c r="L151" s="66">
        <f>SUM('[1]EKİM'!O149)</f>
        <v>3</v>
      </c>
      <c r="M151" s="66">
        <f>SUM('[1]KASIM'!O149)</f>
        <v>0</v>
      </c>
      <c r="N151" s="66">
        <f>SUM('[1]ARALIK'!O149)</f>
        <v>0</v>
      </c>
      <c r="O151" s="67">
        <f t="shared" si="12"/>
        <v>17</v>
      </c>
      <c r="P151" s="17">
        <f t="shared" si="10"/>
        <v>17</v>
      </c>
      <c r="Q151" s="18" t="str">
        <f t="shared" si="11"/>
        <v>MALDİVLER</v>
      </c>
    </row>
    <row r="152" spans="1:17" ht="12.75" customHeight="1">
      <c r="A152" s="64">
        <v>138</v>
      </c>
      <c r="B152" s="65" t="s">
        <v>162</v>
      </c>
      <c r="C152" s="66">
        <f>SUM('[1]OCAK'!O150)</f>
        <v>1</v>
      </c>
      <c r="D152" s="66">
        <f>SUM('[1]ŞUBAT'!O150)</f>
        <v>0</v>
      </c>
      <c r="E152" s="66">
        <f>SUM('[1]MART'!O150)</f>
        <v>14</v>
      </c>
      <c r="F152" s="66">
        <f>SUM('[1]NİSAN'!O150)</f>
        <v>20</v>
      </c>
      <c r="G152" s="66">
        <f>SUM('[1]MAYIS'!O150)</f>
        <v>32</v>
      </c>
      <c r="H152" s="66">
        <f>SUM('[1]HAZİRAN'!O150)</f>
        <v>74</v>
      </c>
      <c r="I152" s="66">
        <f>SUM('[1]TEMMUZ'!O150)</f>
        <v>101</v>
      </c>
      <c r="J152" s="66">
        <f>SUM('[1]AĞUSTOS'!O150)</f>
        <v>48</v>
      </c>
      <c r="K152" s="66">
        <f>SUM('[1]EYLÜL'!O150)</f>
        <v>58</v>
      </c>
      <c r="L152" s="66">
        <f>SUM('[1]EKİM'!O150)</f>
        <v>61</v>
      </c>
      <c r="M152" s="66">
        <f>SUM('[1]KASIM'!O150)</f>
        <v>2</v>
      </c>
      <c r="N152" s="66">
        <f>SUM('[1]ARALIK'!O150)</f>
        <v>16</v>
      </c>
      <c r="O152" s="67">
        <f t="shared" si="12"/>
        <v>427</v>
      </c>
      <c r="P152" s="17">
        <f t="shared" si="10"/>
        <v>427</v>
      </c>
      <c r="Q152" s="18" t="str">
        <f t="shared" si="11"/>
        <v>MALEZYA</v>
      </c>
    </row>
    <row r="153" spans="1:17" ht="12.75" customHeight="1">
      <c r="A153" s="64">
        <v>139</v>
      </c>
      <c r="B153" s="65" t="s">
        <v>163</v>
      </c>
      <c r="C153" s="66">
        <f>SUM('[1]OCAK'!O151)</f>
        <v>2</v>
      </c>
      <c r="D153" s="66">
        <f>SUM('[1]ŞUBAT'!O151)</f>
        <v>0</v>
      </c>
      <c r="E153" s="66">
        <f>SUM('[1]MART'!O151)</f>
        <v>0</v>
      </c>
      <c r="F153" s="66">
        <f>SUM('[1]NİSAN'!O151)</f>
        <v>0</v>
      </c>
      <c r="G153" s="66">
        <f>SUM('[1]MAYIS'!O151)</f>
        <v>0</v>
      </c>
      <c r="H153" s="66">
        <f>SUM('[1]HAZİRAN'!O151)</f>
        <v>1</v>
      </c>
      <c r="I153" s="66">
        <f>SUM('[1]TEMMUZ'!O151)</f>
        <v>1</v>
      </c>
      <c r="J153" s="66">
        <f>SUM('[1]AĞUSTOS'!O151)</f>
        <v>1</v>
      </c>
      <c r="K153" s="66">
        <f>SUM('[1]EYLÜL'!O151)</f>
        <v>1</v>
      </c>
      <c r="L153" s="66">
        <f>SUM('[1]EKİM'!O151)</f>
        <v>0</v>
      </c>
      <c r="M153" s="66">
        <f>SUM('[1]KASIM'!O151)</f>
        <v>0</v>
      </c>
      <c r="N153" s="66">
        <f>SUM('[1]ARALIK'!O151)</f>
        <v>0</v>
      </c>
      <c r="O153" s="67">
        <f t="shared" si="12"/>
        <v>6</v>
      </c>
      <c r="P153" s="17">
        <f t="shared" si="10"/>
        <v>6</v>
      </c>
      <c r="Q153" s="18" t="str">
        <f t="shared" si="11"/>
        <v>MALİ</v>
      </c>
    </row>
    <row r="154" spans="1:17" ht="12.75" customHeight="1">
      <c r="A154" s="64">
        <v>140</v>
      </c>
      <c r="B154" s="65" t="s">
        <v>164</v>
      </c>
      <c r="C154" s="66">
        <f>SUM('[1]OCAK'!O152)</f>
        <v>3</v>
      </c>
      <c r="D154" s="66">
        <f>SUM('[1]ŞUBAT'!O152)</f>
        <v>0</v>
      </c>
      <c r="E154" s="66">
        <f>SUM('[1]MART'!O152)</f>
        <v>2</v>
      </c>
      <c r="F154" s="66">
        <f>SUM('[1]NİSAN'!O152)</f>
        <v>19</v>
      </c>
      <c r="G154" s="66">
        <f>SUM('[1]MAYIS'!O152)</f>
        <v>34</v>
      </c>
      <c r="H154" s="66">
        <f>SUM('[1]HAZİRAN'!O152)</f>
        <v>43</v>
      </c>
      <c r="I154" s="66">
        <f>SUM('[1]TEMMUZ'!O152)</f>
        <v>78</v>
      </c>
      <c r="J154" s="66">
        <f>SUM('[1]AĞUSTOS'!O152)</f>
        <v>75</v>
      </c>
      <c r="K154" s="66">
        <f>SUM('[1]EYLÜL'!O152)</f>
        <v>54</v>
      </c>
      <c r="L154" s="66">
        <f>SUM('[1]EKİM'!O152)</f>
        <v>33</v>
      </c>
      <c r="M154" s="66">
        <f>SUM('[1]KASIM'!O152)</f>
        <v>3</v>
      </c>
      <c r="N154" s="66">
        <f>SUM('[1]ARALIK'!O152)</f>
        <v>0</v>
      </c>
      <c r="O154" s="67">
        <f t="shared" si="12"/>
        <v>344</v>
      </c>
      <c r="P154" s="17">
        <f t="shared" si="10"/>
        <v>344</v>
      </c>
      <c r="Q154" s="18" t="str">
        <f t="shared" si="11"/>
        <v>MALTA</v>
      </c>
    </row>
    <row r="155" spans="1:17" ht="12.75" customHeight="1">
      <c r="A155" s="64">
        <v>141</v>
      </c>
      <c r="B155" s="65" t="s">
        <v>165</v>
      </c>
      <c r="C155" s="66">
        <f>SUM('[1]OCAK'!O153)</f>
        <v>0</v>
      </c>
      <c r="D155" s="66">
        <f>SUM('[1]ŞUBAT'!O153)</f>
        <v>0</v>
      </c>
      <c r="E155" s="66">
        <f>SUM('[1]MART'!O153)</f>
        <v>0</v>
      </c>
      <c r="F155" s="66">
        <f>SUM('[1]NİSAN'!O153)</f>
        <v>0</v>
      </c>
      <c r="G155" s="66">
        <f>SUM('[1]MAYIS'!O153)</f>
        <v>0</v>
      </c>
      <c r="H155" s="66">
        <f>SUM('[1]HAZİRAN'!O153)</f>
        <v>0</v>
      </c>
      <c r="I155" s="66">
        <f>SUM('[1]TEMMUZ'!O153)</f>
        <v>0</v>
      </c>
      <c r="J155" s="66">
        <f>SUM('[1]AĞUSTOS'!O153)</f>
        <v>0</v>
      </c>
      <c r="K155" s="66">
        <f>SUM('[1]EYLÜL'!O153)</f>
        <v>0</v>
      </c>
      <c r="L155" s="66">
        <f>SUM('[1]EKİM'!O153)</f>
        <v>0</v>
      </c>
      <c r="M155" s="66">
        <f>SUM('[1]KASIM'!O153)</f>
        <v>0</v>
      </c>
      <c r="N155" s="66">
        <f>SUM('[1]ARALIK'!O153)</f>
        <v>0</v>
      </c>
      <c r="O155" s="67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>
      <c r="A156" s="64">
        <v>142</v>
      </c>
      <c r="B156" s="65" t="s">
        <v>166</v>
      </c>
      <c r="C156" s="66">
        <f>SUM('[1]OCAK'!O154)</f>
        <v>1</v>
      </c>
      <c r="D156" s="66">
        <f>SUM('[1]ŞUBAT'!O154)</f>
        <v>0</v>
      </c>
      <c r="E156" s="66">
        <f>SUM('[1]MART'!O154)</f>
        <v>1</v>
      </c>
      <c r="F156" s="66">
        <f>SUM('[1]NİSAN'!O154)</f>
        <v>6</v>
      </c>
      <c r="G156" s="66">
        <f>SUM('[1]MAYIS'!O154)</f>
        <v>28</v>
      </c>
      <c r="H156" s="66">
        <f>SUM('[1]HAZİRAN'!O154)</f>
        <v>34</v>
      </c>
      <c r="I156" s="66">
        <f>SUM('[1]TEMMUZ'!O154)</f>
        <v>108</v>
      </c>
      <c r="J156" s="66">
        <f>SUM('[1]AĞUSTOS'!O154)</f>
        <v>17</v>
      </c>
      <c r="K156" s="66">
        <f>SUM('[1]EYLÜL'!O154)</f>
        <v>13</v>
      </c>
      <c r="L156" s="66">
        <f>SUM('[1]EKİM'!O154)</f>
        <v>59</v>
      </c>
      <c r="M156" s="66">
        <f>SUM('[1]KASIM'!O154)</f>
        <v>3</v>
      </c>
      <c r="N156" s="66">
        <f>SUM('[1]ARALIK'!O154)</f>
        <v>2</v>
      </c>
      <c r="O156" s="67">
        <f t="shared" si="12"/>
        <v>272</v>
      </c>
      <c r="P156" s="17">
        <f t="shared" si="10"/>
        <v>272</v>
      </c>
      <c r="Q156" s="18" t="str">
        <f t="shared" si="11"/>
        <v>MAURITIUS</v>
      </c>
    </row>
    <row r="157" spans="1:17" ht="12.75" customHeight="1">
      <c r="A157" s="64">
        <v>143</v>
      </c>
      <c r="B157" s="65" t="s">
        <v>167</v>
      </c>
      <c r="C157" s="66">
        <f>SUM('[1]OCAK'!O155)</f>
        <v>2</v>
      </c>
      <c r="D157" s="66">
        <f>SUM('[1]ŞUBAT'!O155)</f>
        <v>0</v>
      </c>
      <c r="E157" s="66">
        <f>SUM('[1]MART'!O155)</f>
        <v>7</v>
      </c>
      <c r="F157" s="66">
        <f>SUM('[1]NİSAN'!O155)</f>
        <v>19</v>
      </c>
      <c r="G157" s="66">
        <f>SUM('[1]MAYIS'!O155)</f>
        <v>101</v>
      </c>
      <c r="H157" s="66">
        <f>SUM('[1]HAZİRAN'!O155)</f>
        <v>115</v>
      </c>
      <c r="I157" s="66">
        <f>SUM('[1]TEMMUZ'!O155)</f>
        <v>207</v>
      </c>
      <c r="J157" s="66">
        <f>SUM('[1]AĞUSTOS'!O155)</f>
        <v>125</v>
      </c>
      <c r="K157" s="66">
        <f>SUM('[1]EYLÜL'!O155)</f>
        <v>87</v>
      </c>
      <c r="L157" s="66">
        <f>SUM('[1]EKİM'!O155)</f>
        <v>58</v>
      </c>
      <c r="M157" s="66">
        <f>SUM('[1]KASIM'!O155)</f>
        <v>14</v>
      </c>
      <c r="N157" s="66">
        <f>SUM('[1]ARALIK'!O155)</f>
        <v>9</v>
      </c>
      <c r="O157" s="67">
        <f t="shared" si="12"/>
        <v>744</v>
      </c>
      <c r="P157" s="17">
        <f t="shared" si="10"/>
        <v>744</v>
      </c>
      <c r="Q157" s="18" t="str">
        <f t="shared" si="11"/>
        <v>MEKSİKA</v>
      </c>
    </row>
    <row r="158" spans="1:17" ht="12.75" customHeight="1">
      <c r="A158" s="64">
        <v>144</v>
      </c>
      <c r="B158" s="65" t="s">
        <v>168</v>
      </c>
      <c r="C158" s="66">
        <f>SUM('[1]OCAK'!O156)</f>
        <v>0</v>
      </c>
      <c r="D158" s="66">
        <f>SUM('[1]ŞUBAT'!O156)</f>
        <v>0</v>
      </c>
      <c r="E158" s="66">
        <f>SUM('[1]MART'!O156)</f>
        <v>0</v>
      </c>
      <c r="F158" s="66">
        <f>SUM('[1]NİSAN'!O156)</f>
        <v>0</v>
      </c>
      <c r="G158" s="66">
        <f>SUM('[1]MAYIS'!O156)</f>
        <v>0</v>
      </c>
      <c r="H158" s="66">
        <f>SUM('[1]HAZİRAN'!O156)</f>
        <v>0</v>
      </c>
      <c r="I158" s="66">
        <f>SUM('[1]TEMMUZ'!O156)</f>
        <v>0</v>
      </c>
      <c r="J158" s="66">
        <f>SUM('[1]AĞUSTOS'!O156)</f>
        <v>0</v>
      </c>
      <c r="K158" s="66">
        <f>SUM('[1]EYLÜL'!O156)</f>
        <v>0</v>
      </c>
      <c r="L158" s="66">
        <f>SUM('[1]EKİM'!O156)</f>
        <v>0</v>
      </c>
      <c r="M158" s="66">
        <f>SUM('[1]KASIM'!O156)</f>
        <v>0</v>
      </c>
      <c r="N158" s="66">
        <f>SUM('[1]ARALIK'!O156)</f>
        <v>0</v>
      </c>
      <c r="O158" s="67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>
      <c r="A159" s="64">
        <v>145</v>
      </c>
      <c r="B159" s="65" t="s">
        <v>169</v>
      </c>
      <c r="C159" s="66">
        <f>SUM('[1]OCAK'!O157)</f>
        <v>10</v>
      </c>
      <c r="D159" s="66">
        <f>SUM('[1]ŞUBAT'!O157)</f>
        <v>0</v>
      </c>
      <c r="E159" s="66">
        <f>SUM('[1]MART'!O157)</f>
        <v>0</v>
      </c>
      <c r="F159" s="66">
        <f>SUM('[1]NİSAN'!O157)</f>
        <v>13</v>
      </c>
      <c r="G159" s="66">
        <f>SUM('[1]MAYIS'!O157)</f>
        <v>1</v>
      </c>
      <c r="H159" s="66">
        <f>SUM('[1]HAZİRAN'!O157)</f>
        <v>7</v>
      </c>
      <c r="I159" s="66">
        <f>SUM('[1]TEMMUZ'!O157)</f>
        <v>26</v>
      </c>
      <c r="J159" s="66">
        <f>SUM('[1]AĞUSTOS'!O157)</f>
        <v>13</v>
      </c>
      <c r="K159" s="66">
        <f>SUM('[1]EYLÜL'!O157)</f>
        <v>14</v>
      </c>
      <c r="L159" s="66">
        <f>SUM('[1]EKİM'!O157)</f>
        <v>19</v>
      </c>
      <c r="M159" s="66">
        <f>SUM('[1]KASIM'!O157)</f>
        <v>0</v>
      </c>
      <c r="N159" s="66">
        <f>SUM('[1]ARALIK'!O157)</f>
        <v>14</v>
      </c>
      <c r="O159" s="67">
        <f t="shared" si="12"/>
        <v>117</v>
      </c>
      <c r="P159" s="17">
        <f t="shared" si="10"/>
        <v>117</v>
      </c>
      <c r="Q159" s="18" t="str">
        <f t="shared" si="11"/>
        <v>MOĞOLİSTAN</v>
      </c>
    </row>
    <row r="160" spans="1:17" ht="12.75" customHeight="1">
      <c r="A160" s="64">
        <v>146</v>
      </c>
      <c r="B160" s="65" t="s">
        <v>170</v>
      </c>
      <c r="C160" s="66">
        <f>SUM('[1]OCAK'!O158)</f>
        <v>5</v>
      </c>
      <c r="D160" s="66">
        <f>SUM('[1]ŞUBAT'!O158)</f>
        <v>0</v>
      </c>
      <c r="E160" s="66">
        <f>SUM('[1]MART'!O158)</f>
        <v>4</v>
      </c>
      <c r="F160" s="66">
        <f>SUM('[1]NİSAN'!O158)</f>
        <v>23</v>
      </c>
      <c r="G160" s="66">
        <f>SUM('[1]MAYIS'!O158)</f>
        <v>204</v>
      </c>
      <c r="H160" s="66">
        <f>SUM('[1]HAZİRAN'!O158)</f>
        <v>1714</v>
      </c>
      <c r="I160" s="66">
        <f>SUM('[1]TEMMUZ'!O158)</f>
        <v>1664</v>
      </c>
      <c r="J160" s="66">
        <f>SUM('[1]AĞUSTOS'!O158)</f>
        <v>1507</v>
      </c>
      <c r="K160" s="66">
        <f>SUM('[1]EYLÜL'!O158)</f>
        <v>861</v>
      </c>
      <c r="L160" s="66">
        <f>SUM('[1]EKİM'!O158)</f>
        <v>85</v>
      </c>
      <c r="M160" s="66">
        <f>SUM('[1]KASIM'!O158)</f>
        <v>9</v>
      </c>
      <c r="N160" s="66">
        <f>SUM('[1]ARALIK'!O158)</f>
        <v>20</v>
      </c>
      <c r="O160" s="67">
        <f t="shared" si="12"/>
        <v>6096</v>
      </c>
      <c r="P160" s="17">
        <f t="shared" si="10"/>
        <v>6096</v>
      </c>
      <c r="Q160" s="18" t="str">
        <f t="shared" si="11"/>
        <v>MOLDOVA</v>
      </c>
    </row>
    <row r="161" spans="1:17" ht="12.75" customHeight="1">
      <c r="A161" s="64">
        <v>147</v>
      </c>
      <c r="B161" s="65" t="s">
        <v>171</v>
      </c>
      <c r="C161" s="66">
        <f>SUM('[1]OCAK'!O159)</f>
        <v>0</v>
      </c>
      <c r="D161" s="66">
        <f>SUM('[1]ŞUBAT'!O159)</f>
        <v>0</v>
      </c>
      <c r="E161" s="66">
        <f>SUM('[1]MART'!O159)</f>
        <v>0</v>
      </c>
      <c r="F161" s="66">
        <f>SUM('[1]NİSAN'!O159)</f>
        <v>0</v>
      </c>
      <c r="G161" s="66">
        <f>SUM('[1]MAYIS'!O159)</f>
        <v>0</v>
      </c>
      <c r="H161" s="66">
        <f>SUM('[1]HAZİRAN'!O159)</f>
        <v>2</v>
      </c>
      <c r="I161" s="66">
        <f>SUM('[1]TEMMUZ'!O159)</f>
        <v>3</v>
      </c>
      <c r="J161" s="66">
        <f>SUM('[1]AĞUSTOS'!O159)</f>
        <v>2</v>
      </c>
      <c r="K161" s="66">
        <f>SUM('[1]EYLÜL'!O159)</f>
        <v>0</v>
      </c>
      <c r="L161" s="66">
        <f>SUM('[1]EKİM'!O159)</f>
        <v>0</v>
      </c>
      <c r="M161" s="66">
        <f>SUM('[1]KASIM'!O159)</f>
        <v>0</v>
      </c>
      <c r="N161" s="66">
        <f>SUM('[1]ARALIK'!O159)</f>
        <v>0</v>
      </c>
      <c r="O161" s="67">
        <f t="shared" si="12"/>
        <v>7</v>
      </c>
      <c r="P161" s="17">
        <f t="shared" si="10"/>
        <v>7</v>
      </c>
      <c r="Q161" s="18" t="str">
        <f t="shared" si="11"/>
        <v>MONAKO</v>
      </c>
    </row>
    <row r="162" spans="1:17" ht="12.75" customHeight="1">
      <c r="A162" s="64">
        <v>148</v>
      </c>
      <c r="B162" s="65" t="s">
        <v>172</v>
      </c>
      <c r="C162" s="66">
        <f>SUM('[1]OCAK'!O160)</f>
        <v>0</v>
      </c>
      <c r="D162" s="66">
        <f>SUM('[1]ŞUBAT'!O160)</f>
        <v>0</v>
      </c>
      <c r="E162" s="66">
        <f>SUM('[1]MART'!O160)</f>
        <v>0</v>
      </c>
      <c r="F162" s="66">
        <f>SUM('[1]NİSAN'!O160)</f>
        <v>0</v>
      </c>
      <c r="G162" s="66">
        <f>SUM('[1]MAYIS'!O160)</f>
        <v>0</v>
      </c>
      <c r="H162" s="66">
        <f>SUM('[1]HAZİRAN'!O160)</f>
        <v>0</v>
      </c>
      <c r="I162" s="66">
        <f>SUM('[1]TEMMUZ'!O160)</f>
        <v>0</v>
      </c>
      <c r="J162" s="66">
        <f>SUM('[1]AĞUSTOS'!O160)</f>
        <v>0</v>
      </c>
      <c r="K162" s="66">
        <f>SUM('[1]EYLÜL'!O160)</f>
        <v>1</v>
      </c>
      <c r="L162" s="66">
        <f>SUM('[1]EKİM'!O160)</f>
        <v>0</v>
      </c>
      <c r="M162" s="66">
        <f>SUM('[1]KASIM'!O160)</f>
        <v>0</v>
      </c>
      <c r="N162" s="66">
        <f>SUM('[1]ARALIK'!O160)</f>
        <v>0</v>
      </c>
      <c r="O162" s="67">
        <f t="shared" si="12"/>
        <v>1</v>
      </c>
      <c r="P162" s="17">
        <f t="shared" si="10"/>
        <v>1</v>
      </c>
      <c r="Q162" s="18" t="str">
        <f t="shared" si="11"/>
        <v>MORİTANYA</v>
      </c>
    </row>
    <row r="163" spans="1:17" ht="12.75" customHeight="1">
      <c r="A163" s="64">
        <v>149</v>
      </c>
      <c r="B163" s="65" t="s">
        <v>173</v>
      </c>
      <c r="C163" s="66">
        <f>SUM('[1]OCAK'!O161)</f>
        <v>0</v>
      </c>
      <c r="D163" s="66">
        <f>SUM('[1]ŞUBAT'!O161)</f>
        <v>0</v>
      </c>
      <c r="E163" s="66">
        <f>SUM('[1]MART'!O161)</f>
        <v>0</v>
      </c>
      <c r="F163" s="66">
        <f>SUM('[1]NİSAN'!O161)</f>
        <v>0</v>
      </c>
      <c r="G163" s="66">
        <f>SUM('[1]MAYIS'!O161)</f>
        <v>0</v>
      </c>
      <c r="H163" s="66">
        <f>SUM('[1]HAZİRAN'!O161)</f>
        <v>2</v>
      </c>
      <c r="I163" s="66">
        <f>SUM('[1]TEMMUZ'!O161)</f>
        <v>0</v>
      </c>
      <c r="J163" s="66">
        <f>SUM('[1]AĞUSTOS'!O161)</f>
        <v>0</v>
      </c>
      <c r="K163" s="66">
        <f>SUM('[1]EYLÜL'!O161)</f>
        <v>0</v>
      </c>
      <c r="L163" s="66">
        <f>SUM('[1]EKİM'!O161)</f>
        <v>0</v>
      </c>
      <c r="M163" s="66">
        <f>SUM('[1]KASIM'!O161)</f>
        <v>0</v>
      </c>
      <c r="N163" s="66">
        <f>SUM('[1]ARALIK'!O161)</f>
        <v>0</v>
      </c>
      <c r="O163" s="67">
        <f t="shared" si="12"/>
        <v>2</v>
      </c>
      <c r="P163" s="17">
        <f t="shared" si="10"/>
        <v>2</v>
      </c>
      <c r="Q163" s="18" t="str">
        <f t="shared" si="11"/>
        <v>MOZAMBİK</v>
      </c>
    </row>
    <row r="164" spans="1:17" ht="12.75" customHeight="1">
      <c r="A164" s="64">
        <v>150</v>
      </c>
      <c r="B164" s="65" t="s">
        <v>174</v>
      </c>
      <c r="C164" s="66">
        <f>SUM('[1]OCAK'!O162)</f>
        <v>0</v>
      </c>
      <c r="D164" s="66">
        <f>SUM('[1]ŞUBAT'!O162)</f>
        <v>0</v>
      </c>
      <c r="E164" s="66">
        <f>SUM('[1]MART'!O162)</f>
        <v>0</v>
      </c>
      <c r="F164" s="66">
        <f>SUM('[1]NİSAN'!O162)</f>
        <v>0</v>
      </c>
      <c r="G164" s="66">
        <f>SUM('[1]MAYIS'!O162)</f>
        <v>0</v>
      </c>
      <c r="H164" s="66">
        <f>SUM('[1]HAZİRAN'!O162)</f>
        <v>0</v>
      </c>
      <c r="I164" s="66">
        <f>SUM('[1]TEMMUZ'!O162)</f>
        <v>0</v>
      </c>
      <c r="J164" s="66">
        <f>SUM('[1]AĞUSTOS'!O162)</f>
        <v>0</v>
      </c>
      <c r="K164" s="66">
        <f>SUM('[1]EYLÜL'!O162)</f>
        <v>0</v>
      </c>
      <c r="L164" s="66">
        <f>SUM('[1]EKİM'!O162)</f>
        <v>0</v>
      </c>
      <c r="M164" s="66">
        <f>SUM('[1]KASIM'!O162)</f>
        <v>0</v>
      </c>
      <c r="N164" s="66">
        <f>SUM('[1]ARALIK'!O162)</f>
        <v>0</v>
      </c>
      <c r="O164" s="67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customHeight="1">
      <c r="A165" s="64">
        <v>151</v>
      </c>
      <c r="B165" s="65" t="s">
        <v>175</v>
      </c>
      <c r="C165" s="66">
        <f>SUM('[1]OCAK'!O163)</f>
        <v>0</v>
      </c>
      <c r="D165" s="66">
        <f>SUM('[1]ŞUBAT'!O163)</f>
        <v>0</v>
      </c>
      <c r="E165" s="66">
        <f>SUM('[1]MART'!O163)</f>
        <v>0</v>
      </c>
      <c r="F165" s="66">
        <f>SUM('[1]NİSAN'!O163)</f>
        <v>3</v>
      </c>
      <c r="G165" s="66">
        <f>SUM('[1]MAYIS'!O163)</f>
        <v>1</v>
      </c>
      <c r="H165" s="66">
        <f>SUM('[1]HAZİRAN'!O163)</f>
        <v>4</v>
      </c>
      <c r="I165" s="66">
        <f>SUM('[1]TEMMUZ'!O163)</f>
        <v>0</v>
      </c>
      <c r="J165" s="66">
        <f>SUM('[1]AĞUSTOS'!O163)</f>
        <v>1</v>
      </c>
      <c r="K165" s="66">
        <f>SUM('[1]EYLÜL'!O163)</f>
        <v>2</v>
      </c>
      <c r="L165" s="66">
        <f>SUM('[1]EKİM'!O163)</f>
        <v>2</v>
      </c>
      <c r="M165" s="66">
        <f>SUM('[1]KASIM'!O163)</f>
        <v>0</v>
      </c>
      <c r="N165" s="66">
        <f>SUM('[1]ARALIK'!O163)</f>
        <v>0</v>
      </c>
      <c r="O165" s="67">
        <f t="shared" si="12"/>
        <v>13</v>
      </c>
      <c r="P165" s="17">
        <f t="shared" si="10"/>
        <v>13</v>
      </c>
      <c r="Q165" s="18" t="str">
        <f t="shared" si="11"/>
        <v>MYANMAR (BURMA)</v>
      </c>
    </row>
    <row r="166" spans="1:17" ht="12.75" customHeight="1">
      <c r="A166" s="64">
        <v>152</v>
      </c>
      <c r="B166" s="65" t="s">
        <v>176</v>
      </c>
      <c r="C166" s="66">
        <f>SUM('[1]OCAK'!O164)</f>
        <v>0</v>
      </c>
      <c r="D166" s="66">
        <f>SUM('[1]ŞUBAT'!O164)</f>
        <v>0</v>
      </c>
      <c r="E166" s="66">
        <f>SUM('[1]MART'!O164)</f>
        <v>0</v>
      </c>
      <c r="F166" s="66">
        <f>SUM('[1]NİSAN'!O164)</f>
        <v>2</v>
      </c>
      <c r="G166" s="66">
        <f>SUM('[1]MAYIS'!O164)</f>
        <v>2</v>
      </c>
      <c r="H166" s="66">
        <f>SUM('[1]HAZİRAN'!O164)</f>
        <v>4</v>
      </c>
      <c r="I166" s="66">
        <f>SUM('[1]TEMMUZ'!O164)</f>
        <v>3</v>
      </c>
      <c r="J166" s="66">
        <f>SUM('[1]AĞUSTOS'!O164)</f>
        <v>1</v>
      </c>
      <c r="K166" s="66">
        <f>SUM('[1]EYLÜL'!O164)</f>
        <v>0</v>
      </c>
      <c r="L166" s="66">
        <f>SUM('[1]EKİM'!O164)</f>
        <v>0</v>
      </c>
      <c r="M166" s="66">
        <f>SUM('[1]KASIM'!O164)</f>
        <v>0</v>
      </c>
      <c r="N166" s="66">
        <f>SUM('[1]ARALIK'!O164)</f>
        <v>0</v>
      </c>
      <c r="O166" s="67">
        <f t="shared" si="12"/>
        <v>12</v>
      </c>
      <c r="P166" s="17">
        <f t="shared" si="10"/>
        <v>12</v>
      </c>
      <c r="Q166" s="18" t="str">
        <f t="shared" si="11"/>
        <v>NAMİBYA</v>
      </c>
    </row>
    <row r="167" spans="1:17" ht="12.75" customHeight="1">
      <c r="A167" s="64">
        <v>153</v>
      </c>
      <c r="B167" s="65" t="s">
        <v>177</v>
      </c>
      <c r="C167" s="66">
        <f>SUM('[1]OCAK'!O165)</f>
        <v>0</v>
      </c>
      <c r="D167" s="66">
        <f>SUM('[1]ŞUBAT'!O165)</f>
        <v>0</v>
      </c>
      <c r="E167" s="66">
        <f>SUM('[1]MART'!O165)</f>
        <v>0</v>
      </c>
      <c r="F167" s="66">
        <f>SUM('[1]NİSAN'!O165)</f>
        <v>0</v>
      </c>
      <c r="G167" s="66">
        <f>SUM('[1]MAYIS'!O165)</f>
        <v>0</v>
      </c>
      <c r="H167" s="66">
        <f>SUM('[1]HAZİRAN'!O165)</f>
        <v>0</v>
      </c>
      <c r="I167" s="66">
        <f>SUM('[1]TEMMUZ'!O165)</f>
        <v>0</v>
      </c>
      <c r="J167" s="66">
        <f>SUM('[1]AĞUSTOS'!O165)</f>
        <v>0</v>
      </c>
      <c r="K167" s="66">
        <f>SUM('[1]EYLÜL'!O165)</f>
        <v>0</v>
      </c>
      <c r="L167" s="66">
        <f>SUM('[1]EKİM'!O165)</f>
        <v>0</v>
      </c>
      <c r="M167" s="66">
        <f>SUM('[1]KASIM'!O165)</f>
        <v>0</v>
      </c>
      <c r="N167" s="66">
        <f>SUM('[1]ARALIK'!O165)</f>
        <v>0</v>
      </c>
      <c r="O167" s="67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>
      <c r="A168" s="64">
        <v>154</v>
      </c>
      <c r="B168" s="65" t="s">
        <v>178</v>
      </c>
      <c r="C168" s="66">
        <f>SUM('[1]OCAK'!O166)</f>
        <v>8</v>
      </c>
      <c r="D168" s="66">
        <f>SUM('[1]ŞUBAT'!O166)</f>
        <v>0</v>
      </c>
      <c r="E168" s="66">
        <f>SUM('[1]MART'!O166)</f>
        <v>4</v>
      </c>
      <c r="F168" s="66">
        <f>SUM('[1]NİSAN'!O166)</f>
        <v>23</v>
      </c>
      <c r="G168" s="66">
        <f>SUM('[1]MAYIS'!O166)</f>
        <v>10</v>
      </c>
      <c r="H168" s="66">
        <f>SUM('[1]HAZİRAN'!O166)</f>
        <v>39</v>
      </c>
      <c r="I168" s="66">
        <f>SUM('[1]TEMMUZ'!O166)</f>
        <v>25</v>
      </c>
      <c r="J168" s="66">
        <f>SUM('[1]AĞUSTOS'!O166)</f>
        <v>19</v>
      </c>
      <c r="K168" s="66">
        <f>SUM('[1]EYLÜL'!O166)</f>
        <v>15</v>
      </c>
      <c r="L168" s="66">
        <f>SUM('[1]EKİM'!O166)</f>
        <v>8</v>
      </c>
      <c r="M168" s="66">
        <f>SUM('[1]KASIM'!O166)</f>
        <v>4</v>
      </c>
      <c r="N168" s="66">
        <f>SUM('[1]ARALIK'!O166)</f>
        <v>0</v>
      </c>
      <c r="O168" s="67">
        <f t="shared" si="12"/>
        <v>155</v>
      </c>
      <c r="P168" s="17">
        <f t="shared" si="10"/>
        <v>155</v>
      </c>
      <c r="Q168" s="18" t="str">
        <f t="shared" si="11"/>
        <v>NEPAL</v>
      </c>
    </row>
    <row r="169" spans="1:17" ht="12.75" customHeight="1">
      <c r="A169" s="64">
        <v>155</v>
      </c>
      <c r="B169" s="65" t="s">
        <v>179</v>
      </c>
      <c r="C169" s="66">
        <f>SUM('[1]OCAK'!O167)</f>
        <v>6</v>
      </c>
      <c r="D169" s="66">
        <f>SUM('[1]ŞUBAT'!O167)</f>
        <v>1</v>
      </c>
      <c r="E169" s="66">
        <f>SUM('[1]MART'!O167)</f>
        <v>1</v>
      </c>
      <c r="F169" s="66">
        <f>SUM('[1]NİSAN'!O167)</f>
        <v>43</v>
      </c>
      <c r="G169" s="66">
        <f>SUM('[1]MAYIS'!O167)</f>
        <v>57</v>
      </c>
      <c r="H169" s="66">
        <f>SUM('[1]HAZİRAN'!O167)</f>
        <v>103</v>
      </c>
      <c r="I169" s="66">
        <f>SUM('[1]TEMMUZ'!O167)</f>
        <v>115</v>
      </c>
      <c r="J169" s="66">
        <f>SUM('[1]AĞUSTOS'!O167)</f>
        <v>53</v>
      </c>
      <c r="K169" s="66">
        <f>SUM('[1]EYLÜL'!O167)</f>
        <v>25</v>
      </c>
      <c r="L169" s="66">
        <f>SUM('[1]EKİM'!O167)</f>
        <v>32</v>
      </c>
      <c r="M169" s="66">
        <f>SUM('[1]KASIM'!O167)</f>
        <v>2</v>
      </c>
      <c r="N169" s="66">
        <f>SUM('[1]ARALIK'!O167)</f>
        <v>2</v>
      </c>
      <c r="O169" s="67">
        <f t="shared" si="12"/>
        <v>440</v>
      </c>
      <c r="P169" s="17">
        <f t="shared" si="10"/>
        <v>440</v>
      </c>
      <c r="Q169" s="18" t="str">
        <f t="shared" si="11"/>
        <v>NİJERYA</v>
      </c>
    </row>
    <row r="170" spans="1:17" ht="12.75" customHeight="1">
      <c r="A170" s="64">
        <v>156</v>
      </c>
      <c r="B170" s="65" t="s">
        <v>180</v>
      </c>
      <c r="C170" s="66">
        <f>SUM('[1]OCAK'!O168)</f>
        <v>0</v>
      </c>
      <c r="D170" s="66">
        <f>SUM('[1]ŞUBAT'!O168)</f>
        <v>0</v>
      </c>
      <c r="E170" s="66">
        <f>SUM('[1]MART'!O168)</f>
        <v>0</v>
      </c>
      <c r="F170" s="66">
        <f>SUM('[1]NİSAN'!O168)</f>
        <v>0</v>
      </c>
      <c r="G170" s="66">
        <f>SUM('[1]MAYIS'!O168)</f>
        <v>0</v>
      </c>
      <c r="H170" s="66">
        <f>SUM('[1]HAZİRAN'!O168)</f>
        <v>1</v>
      </c>
      <c r="I170" s="66">
        <f>SUM('[1]TEMMUZ'!O168)</f>
        <v>2</v>
      </c>
      <c r="J170" s="66">
        <f>SUM('[1]AĞUSTOS'!O168)</f>
        <v>0</v>
      </c>
      <c r="K170" s="66">
        <f>SUM('[1]EYLÜL'!O168)</f>
        <v>3</v>
      </c>
      <c r="L170" s="66">
        <f>SUM('[1]EKİM'!O168)</f>
        <v>23</v>
      </c>
      <c r="M170" s="66">
        <f>SUM('[1]KASIM'!O168)</f>
        <v>1</v>
      </c>
      <c r="N170" s="66">
        <f>SUM('[1]ARALIK'!O168)</f>
        <v>0</v>
      </c>
      <c r="O170" s="67">
        <f t="shared" si="12"/>
        <v>30</v>
      </c>
      <c r="P170" s="17">
        <f t="shared" si="10"/>
        <v>30</v>
      </c>
      <c r="Q170" s="18" t="str">
        <f t="shared" si="11"/>
        <v>NİKARAGUA</v>
      </c>
    </row>
    <row r="171" spans="1:17" ht="12.75" customHeight="1">
      <c r="A171" s="64">
        <v>157</v>
      </c>
      <c r="B171" s="65" t="s">
        <v>181</v>
      </c>
      <c r="C171" s="66">
        <f>SUM('[1]OCAK'!O169)</f>
        <v>0</v>
      </c>
      <c r="D171" s="66">
        <f>SUM('[1]ŞUBAT'!O169)</f>
        <v>0</v>
      </c>
      <c r="E171" s="66">
        <f>SUM('[1]MART'!O169)</f>
        <v>0</v>
      </c>
      <c r="F171" s="66">
        <f>SUM('[1]NİSAN'!O169)</f>
        <v>0</v>
      </c>
      <c r="G171" s="66">
        <f>SUM('[1]MAYIS'!O169)</f>
        <v>0</v>
      </c>
      <c r="H171" s="66">
        <f>SUM('[1]HAZİRAN'!O169)</f>
        <v>2</v>
      </c>
      <c r="I171" s="66">
        <f>SUM('[1]TEMMUZ'!O169)</f>
        <v>0</v>
      </c>
      <c r="J171" s="66">
        <f>SUM('[1]AĞUSTOS'!O169)</f>
        <v>0</v>
      </c>
      <c r="K171" s="66">
        <f>SUM('[1]EYLÜL'!O169)</f>
        <v>0</v>
      </c>
      <c r="L171" s="66">
        <f>SUM('[1]EKİM'!O169)</f>
        <v>0</v>
      </c>
      <c r="M171" s="66">
        <f>SUM('[1]KASIM'!O169)</f>
        <v>0</v>
      </c>
      <c r="N171" s="66">
        <f>SUM('[1]ARALIK'!O169)</f>
        <v>0</v>
      </c>
      <c r="O171" s="67">
        <f t="shared" si="12"/>
        <v>2</v>
      </c>
      <c r="P171" s="17">
        <f t="shared" si="10"/>
        <v>2</v>
      </c>
      <c r="Q171" s="18" t="str">
        <f t="shared" si="11"/>
        <v>ORTA AFRİKA CUMHURİYETİ</v>
      </c>
    </row>
    <row r="172" spans="1:17" ht="12.75" customHeight="1">
      <c r="A172" s="64">
        <v>158</v>
      </c>
      <c r="B172" s="65" t="s">
        <v>182</v>
      </c>
      <c r="C172" s="66">
        <f>SUM('[1]OCAK'!O170)</f>
        <v>27</v>
      </c>
      <c r="D172" s="66">
        <f>SUM('[1]ŞUBAT'!O170)</f>
        <v>0</v>
      </c>
      <c r="E172" s="66">
        <f>SUM('[1]MART'!O170)</f>
        <v>1</v>
      </c>
      <c r="F172" s="66">
        <f>SUM('[1]NİSAN'!O170)</f>
        <v>19</v>
      </c>
      <c r="G172" s="66">
        <f>SUM('[1]MAYIS'!O170)</f>
        <v>38</v>
      </c>
      <c r="H172" s="66">
        <f>SUM('[1]HAZİRAN'!O170)</f>
        <v>292</v>
      </c>
      <c r="I172" s="66">
        <f>SUM('[1]TEMMUZ'!O170)</f>
        <v>1060</v>
      </c>
      <c r="J172" s="66">
        <f>SUM('[1]AĞUSTOS'!O170)</f>
        <v>1159</v>
      </c>
      <c r="K172" s="66">
        <f>SUM('[1]EYLÜL'!O170)</f>
        <v>142</v>
      </c>
      <c r="L172" s="66">
        <f>SUM('[1]EKİM'!O170)</f>
        <v>92</v>
      </c>
      <c r="M172" s="66">
        <f>SUM('[1]KASIM'!O170)</f>
        <v>1</v>
      </c>
      <c r="N172" s="66">
        <f>SUM('[1]ARALIK'!O170)</f>
        <v>7</v>
      </c>
      <c r="O172" s="67">
        <f t="shared" si="12"/>
        <v>2838</v>
      </c>
      <c r="P172" s="17">
        <f t="shared" si="10"/>
        <v>2838</v>
      </c>
      <c r="Q172" s="18" t="str">
        <f t="shared" si="11"/>
        <v>ÖZBEKİSTAN</v>
      </c>
    </row>
    <row r="173" spans="1:17" ht="12.75" customHeight="1">
      <c r="A173" s="64">
        <v>159</v>
      </c>
      <c r="B173" s="65" t="s">
        <v>183</v>
      </c>
      <c r="C173" s="66">
        <f>SUM('[1]OCAK'!O171)</f>
        <v>21</v>
      </c>
      <c r="D173" s="66">
        <f>SUM('[1]ŞUBAT'!O171)</f>
        <v>0</v>
      </c>
      <c r="E173" s="66">
        <f>SUM('[1]MART'!O171)</f>
        <v>13</v>
      </c>
      <c r="F173" s="66">
        <f>SUM('[1]NİSAN'!O171)</f>
        <v>65</v>
      </c>
      <c r="G173" s="66">
        <f>SUM('[1]MAYIS'!O171)</f>
        <v>170</v>
      </c>
      <c r="H173" s="66">
        <f>SUM('[1]HAZİRAN'!O171)</f>
        <v>308</v>
      </c>
      <c r="I173" s="66">
        <f>SUM('[1]TEMMUZ'!O171)</f>
        <v>383</v>
      </c>
      <c r="J173" s="66">
        <f>SUM('[1]AĞUSTOS'!O171)</f>
        <v>252</v>
      </c>
      <c r="K173" s="66">
        <f>SUM('[1]EYLÜL'!O171)</f>
        <v>120</v>
      </c>
      <c r="L173" s="66">
        <f>SUM('[1]EKİM'!O171)</f>
        <v>149</v>
      </c>
      <c r="M173" s="66">
        <f>SUM('[1]KASIM'!O171)</f>
        <v>14</v>
      </c>
      <c r="N173" s="66">
        <f>SUM('[1]ARALIK'!O171)</f>
        <v>45</v>
      </c>
      <c r="O173" s="67">
        <f t="shared" si="12"/>
        <v>1540</v>
      </c>
      <c r="P173" s="17">
        <f t="shared" si="10"/>
        <v>1540</v>
      </c>
      <c r="Q173" s="18" t="str">
        <f t="shared" si="11"/>
        <v>PAKİSTAN</v>
      </c>
    </row>
    <row r="174" spans="1:17" ht="12.75" customHeight="1">
      <c r="A174" s="64">
        <v>160</v>
      </c>
      <c r="B174" s="65" t="s">
        <v>184</v>
      </c>
      <c r="C174" s="66">
        <f>SUM('[1]OCAK'!O172)</f>
        <v>0</v>
      </c>
      <c r="D174" s="66">
        <f>SUM('[1]ŞUBAT'!O172)</f>
        <v>0</v>
      </c>
      <c r="E174" s="66">
        <f>SUM('[1]MART'!O172)</f>
        <v>0</v>
      </c>
      <c r="F174" s="66">
        <f>SUM('[1]NİSAN'!O172)</f>
        <v>0</v>
      </c>
      <c r="G174" s="66">
        <f>SUM('[1]MAYIS'!O172)</f>
        <v>0</v>
      </c>
      <c r="H174" s="66">
        <f>SUM('[1]HAZİRAN'!O172)</f>
        <v>0</v>
      </c>
      <c r="I174" s="66">
        <f>SUM('[1]TEMMUZ'!O172)</f>
        <v>0</v>
      </c>
      <c r="J174" s="66">
        <f>SUM('[1]AĞUSTOS'!O172)</f>
        <v>0</v>
      </c>
      <c r="K174" s="66">
        <f>SUM('[1]EYLÜL'!O172)</f>
        <v>0</v>
      </c>
      <c r="L174" s="66">
        <f>SUM('[1]EKİM'!O172)</f>
        <v>0</v>
      </c>
      <c r="M174" s="66">
        <f>SUM('[1]KASIM'!O172)</f>
        <v>0</v>
      </c>
      <c r="N174" s="66">
        <f>SUM('[1]ARALIK'!O172)</f>
        <v>0</v>
      </c>
      <c r="O174" s="67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>
      <c r="A175" s="64">
        <v>161</v>
      </c>
      <c r="B175" s="65" t="s">
        <v>185</v>
      </c>
      <c r="C175" s="66">
        <f>SUM('[1]OCAK'!O173)</f>
        <v>0</v>
      </c>
      <c r="D175" s="66">
        <f>SUM('[1]ŞUBAT'!O173)</f>
        <v>2</v>
      </c>
      <c r="E175" s="66">
        <f>SUM('[1]MART'!O173)</f>
        <v>0</v>
      </c>
      <c r="F175" s="66">
        <f>SUM('[1]NİSAN'!O173)</f>
        <v>4</v>
      </c>
      <c r="G175" s="66">
        <f>SUM('[1]MAYIS'!O173)</f>
        <v>1</v>
      </c>
      <c r="H175" s="66">
        <f>SUM('[1]HAZİRAN'!O173)</f>
        <v>15</v>
      </c>
      <c r="I175" s="66">
        <f>SUM('[1]TEMMUZ'!O173)</f>
        <v>16</v>
      </c>
      <c r="J175" s="66">
        <f>SUM('[1]AĞUSTOS'!O173)</f>
        <v>2</v>
      </c>
      <c r="K175" s="66">
        <f>SUM('[1]EYLÜL'!O173)</f>
        <v>6</v>
      </c>
      <c r="L175" s="66">
        <f>SUM('[1]EKİM'!O173)</f>
        <v>1</v>
      </c>
      <c r="M175" s="66">
        <f>SUM('[1]KASIM'!O173)</f>
        <v>0</v>
      </c>
      <c r="N175" s="66">
        <f>SUM('[1]ARALIK'!O173)</f>
        <v>0</v>
      </c>
      <c r="O175" s="67">
        <f t="shared" si="12"/>
        <v>47</v>
      </c>
      <c r="P175" s="17">
        <f t="shared" si="10"/>
        <v>47</v>
      </c>
      <c r="Q175" s="18" t="str">
        <f t="shared" si="11"/>
        <v>PANAMA</v>
      </c>
    </row>
    <row r="176" spans="1:17" ht="12.75" customHeight="1">
      <c r="A176" s="64">
        <v>162</v>
      </c>
      <c r="B176" s="65" t="s">
        <v>186</v>
      </c>
      <c r="C176" s="66">
        <f>SUM('[1]OCAK'!O174)</f>
        <v>0</v>
      </c>
      <c r="D176" s="66">
        <f>SUM('[1]ŞUBAT'!O174)</f>
        <v>0</v>
      </c>
      <c r="E176" s="66">
        <f>SUM('[1]MART'!O174)</f>
        <v>0</v>
      </c>
      <c r="F176" s="66">
        <f>SUM('[1]NİSAN'!O174)</f>
        <v>0</v>
      </c>
      <c r="G176" s="66">
        <f>SUM('[1]MAYIS'!O174)</f>
        <v>0</v>
      </c>
      <c r="H176" s="66">
        <f>SUM('[1]HAZİRAN'!O174)</f>
        <v>0</v>
      </c>
      <c r="I176" s="66">
        <f>SUM('[1]TEMMUZ'!O174)</f>
        <v>0</v>
      </c>
      <c r="J176" s="66">
        <f>SUM('[1]AĞUSTOS'!O174)</f>
        <v>0</v>
      </c>
      <c r="K176" s="66">
        <f>SUM('[1]EYLÜL'!O174)</f>
        <v>0</v>
      </c>
      <c r="L176" s="66">
        <f>SUM('[1]EKİM'!O174)</f>
        <v>0</v>
      </c>
      <c r="M176" s="66">
        <f>SUM('[1]KASIM'!O174)</f>
        <v>0</v>
      </c>
      <c r="N176" s="66">
        <f>SUM('[1]ARALIK'!O174)</f>
        <v>0</v>
      </c>
      <c r="O176" s="67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>
      <c r="A177" s="64">
        <v>163</v>
      </c>
      <c r="B177" s="65" t="s">
        <v>187</v>
      </c>
      <c r="C177" s="66">
        <f>SUM('[1]OCAK'!O175)</f>
        <v>0</v>
      </c>
      <c r="D177" s="66">
        <f>SUM('[1]ŞUBAT'!O175)</f>
        <v>0</v>
      </c>
      <c r="E177" s="66">
        <f>SUM('[1]MART'!O175)</f>
        <v>0</v>
      </c>
      <c r="F177" s="66">
        <f>SUM('[1]NİSAN'!O175)</f>
        <v>1</v>
      </c>
      <c r="G177" s="66">
        <f>SUM('[1]MAYIS'!O175)</f>
        <v>2</v>
      </c>
      <c r="H177" s="66">
        <f>SUM('[1]HAZİRAN'!O175)</f>
        <v>2</v>
      </c>
      <c r="I177" s="66">
        <f>SUM('[1]TEMMUZ'!O175)</f>
        <v>9</v>
      </c>
      <c r="J177" s="66">
        <f>SUM('[1]AĞUSTOS'!O175)</f>
        <v>5</v>
      </c>
      <c r="K177" s="66">
        <f>SUM('[1]EYLÜL'!O175)</f>
        <v>1</v>
      </c>
      <c r="L177" s="66">
        <f>SUM('[1]EKİM'!O175)</f>
        <v>0</v>
      </c>
      <c r="M177" s="66">
        <f>SUM('[1]KASIM'!O175)</f>
        <v>0</v>
      </c>
      <c r="N177" s="66">
        <f>SUM('[1]ARALIK'!O175)</f>
        <v>0</v>
      </c>
      <c r="O177" s="67">
        <f t="shared" si="12"/>
        <v>20</v>
      </c>
      <c r="P177" s="17">
        <f t="shared" si="10"/>
        <v>20</v>
      </c>
      <c r="Q177" s="18" t="str">
        <f t="shared" si="11"/>
        <v>PARAGUAY</v>
      </c>
    </row>
    <row r="178" spans="1:17" ht="12.75" customHeight="1">
      <c r="A178" s="64">
        <v>164</v>
      </c>
      <c r="B178" s="65" t="s">
        <v>188</v>
      </c>
      <c r="C178" s="66">
        <f>SUM('[1]OCAK'!O176)</f>
        <v>2</v>
      </c>
      <c r="D178" s="66">
        <f>SUM('[1]ŞUBAT'!O176)</f>
        <v>0</v>
      </c>
      <c r="E178" s="66">
        <f>SUM('[1]MART'!O176)</f>
        <v>1</v>
      </c>
      <c r="F178" s="66">
        <f>SUM('[1]NİSAN'!O176)</f>
        <v>2</v>
      </c>
      <c r="G178" s="66">
        <f>SUM('[1]MAYIS'!O176)</f>
        <v>10</v>
      </c>
      <c r="H178" s="66">
        <f>SUM('[1]HAZİRAN'!O176)</f>
        <v>44</v>
      </c>
      <c r="I178" s="66">
        <f>SUM('[1]TEMMUZ'!O176)</f>
        <v>38</v>
      </c>
      <c r="J178" s="66">
        <f>SUM('[1]AĞUSTOS'!O176)</f>
        <v>48</v>
      </c>
      <c r="K178" s="66">
        <f>SUM('[1]EYLÜL'!O176)</f>
        <v>23</v>
      </c>
      <c r="L178" s="66">
        <f>SUM('[1]EKİM'!O176)</f>
        <v>81</v>
      </c>
      <c r="M178" s="66">
        <f>SUM('[1]KASIM'!O176)</f>
        <v>7</v>
      </c>
      <c r="N178" s="66">
        <f>SUM('[1]ARALIK'!O176)</f>
        <v>3</v>
      </c>
      <c r="O178" s="67">
        <f t="shared" si="12"/>
        <v>259</v>
      </c>
      <c r="P178" s="17">
        <f t="shared" si="10"/>
        <v>259</v>
      </c>
      <c r="Q178" s="18" t="str">
        <f t="shared" si="11"/>
        <v>PERU</v>
      </c>
    </row>
    <row r="179" spans="1:17" ht="12.75" customHeight="1">
      <c r="A179" s="64">
        <v>165</v>
      </c>
      <c r="B179" s="65" t="s">
        <v>189</v>
      </c>
      <c r="C179" s="66">
        <f>SUM('[1]OCAK'!O177)</f>
        <v>1</v>
      </c>
      <c r="D179" s="66">
        <f>SUM('[1]ŞUBAT'!O177)</f>
        <v>0</v>
      </c>
      <c r="E179" s="66">
        <f>SUM('[1]MART'!O177)</f>
        <v>0</v>
      </c>
      <c r="F179" s="66">
        <f>SUM('[1]NİSAN'!O177)</f>
        <v>0</v>
      </c>
      <c r="G179" s="66">
        <f>SUM('[1]MAYIS'!O177)</f>
        <v>0</v>
      </c>
      <c r="H179" s="66">
        <f>SUM('[1]HAZİRAN'!O177)</f>
        <v>0</v>
      </c>
      <c r="I179" s="66">
        <f>SUM('[1]TEMMUZ'!O177)</f>
        <v>2</v>
      </c>
      <c r="J179" s="66">
        <f>SUM('[1]AĞUSTOS'!O177)</f>
        <v>3</v>
      </c>
      <c r="K179" s="66">
        <f>SUM('[1]EYLÜL'!O177)</f>
        <v>1</v>
      </c>
      <c r="L179" s="66">
        <f>SUM('[1]EKİM'!O177)</f>
        <v>0</v>
      </c>
      <c r="M179" s="66">
        <f>SUM('[1]KASIM'!O177)</f>
        <v>0</v>
      </c>
      <c r="N179" s="66">
        <f>SUM('[1]ARALIK'!O177)</f>
        <v>0</v>
      </c>
      <c r="O179" s="67">
        <f t="shared" si="12"/>
        <v>7</v>
      </c>
      <c r="P179" s="17">
        <f t="shared" si="10"/>
        <v>7</v>
      </c>
      <c r="Q179" s="18" t="str">
        <f t="shared" si="11"/>
        <v>RUANDA</v>
      </c>
    </row>
    <row r="180" spans="1:17" ht="12.75" customHeight="1">
      <c r="A180" s="64">
        <v>166</v>
      </c>
      <c r="B180" s="65" t="s">
        <v>190</v>
      </c>
      <c r="C180" s="66">
        <f>SUM('[1]OCAK'!O178)</f>
        <v>0</v>
      </c>
      <c r="D180" s="66">
        <f>SUM('[1]ŞUBAT'!O178)</f>
        <v>0</v>
      </c>
      <c r="E180" s="66">
        <f>SUM('[1]MART'!O178)</f>
        <v>0</v>
      </c>
      <c r="F180" s="66">
        <f>SUM('[1]NİSAN'!O178)</f>
        <v>2</v>
      </c>
      <c r="G180" s="66">
        <f>SUM('[1]MAYIS'!O178)</f>
        <v>0</v>
      </c>
      <c r="H180" s="66">
        <f>SUM('[1]HAZİRAN'!O178)</f>
        <v>8</v>
      </c>
      <c r="I180" s="66">
        <f>SUM('[1]TEMMUZ'!O178)</f>
        <v>2</v>
      </c>
      <c r="J180" s="66">
        <f>SUM('[1]AĞUSTOS'!O178)</f>
        <v>1</v>
      </c>
      <c r="K180" s="66">
        <f>SUM('[1]EYLÜL'!O178)</f>
        <v>0</v>
      </c>
      <c r="L180" s="66">
        <f>SUM('[1]EKİM'!O178)</f>
        <v>6</v>
      </c>
      <c r="M180" s="66">
        <f>SUM('[1]KASIM'!O178)</f>
        <v>2</v>
      </c>
      <c r="N180" s="66">
        <f>SUM('[1]ARALIK'!O178)</f>
        <v>0</v>
      </c>
      <c r="O180" s="67">
        <f t="shared" si="12"/>
        <v>21</v>
      </c>
      <c r="P180" s="17">
        <f t="shared" si="10"/>
        <v>21</v>
      </c>
      <c r="Q180" s="18" t="str">
        <f t="shared" si="11"/>
        <v>SAİNT-LUCİA</v>
      </c>
    </row>
    <row r="181" spans="1:17" ht="12.75" customHeight="1">
      <c r="A181" s="64">
        <v>167</v>
      </c>
      <c r="B181" s="65" t="s">
        <v>191</v>
      </c>
      <c r="C181" s="66">
        <f>SUM('[1]OCAK'!O179)</f>
        <v>0</v>
      </c>
      <c r="D181" s="66">
        <f>SUM('[1]ŞUBAT'!O179)</f>
        <v>0</v>
      </c>
      <c r="E181" s="66">
        <f>SUM('[1]MART'!O179)</f>
        <v>0</v>
      </c>
      <c r="F181" s="66">
        <f>SUM('[1]NİSAN'!O179)</f>
        <v>0</v>
      </c>
      <c r="G181" s="66">
        <f>SUM('[1]MAYIS'!O179)</f>
        <v>0</v>
      </c>
      <c r="H181" s="66">
        <f>SUM('[1]HAZİRAN'!O179)</f>
        <v>3</v>
      </c>
      <c r="I181" s="66">
        <f>SUM('[1]TEMMUZ'!O179)</f>
        <v>0</v>
      </c>
      <c r="J181" s="66">
        <f>SUM('[1]AĞUSTOS'!O179)</f>
        <v>0</v>
      </c>
      <c r="K181" s="66">
        <f>SUM('[1]EYLÜL'!O179)</f>
        <v>2</v>
      </c>
      <c r="L181" s="66">
        <f>SUM('[1]EKİM'!O179)</f>
        <v>0</v>
      </c>
      <c r="M181" s="66">
        <f>SUM('[1]KASIM'!O179)</f>
        <v>0</v>
      </c>
      <c r="N181" s="66">
        <f>SUM('[1]ARALIK'!O179)</f>
        <v>0</v>
      </c>
      <c r="O181" s="67">
        <f t="shared" si="12"/>
        <v>5</v>
      </c>
      <c r="P181" s="17">
        <f t="shared" si="10"/>
        <v>5</v>
      </c>
      <c r="Q181" s="18" t="str">
        <f t="shared" si="11"/>
        <v>SAN MARİNO</v>
      </c>
    </row>
    <row r="182" spans="1:17" ht="12.75" customHeight="1">
      <c r="A182" s="64">
        <v>168</v>
      </c>
      <c r="B182" s="65" t="s">
        <v>192</v>
      </c>
      <c r="C182" s="66">
        <f>SUM('[1]OCAK'!O180)</f>
        <v>0</v>
      </c>
      <c r="D182" s="66">
        <f>SUM('[1]ŞUBAT'!O180)</f>
        <v>0</v>
      </c>
      <c r="E182" s="66">
        <f>SUM('[1]MART'!O180)</f>
        <v>0</v>
      </c>
      <c r="F182" s="66">
        <f>SUM('[1]NİSAN'!O180)</f>
        <v>0</v>
      </c>
      <c r="G182" s="66">
        <f>SUM('[1]MAYIS'!O180)</f>
        <v>0</v>
      </c>
      <c r="H182" s="66">
        <f>SUM('[1]HAZİRAN'!O180)</f>
        <v>0</v>
      </c>
      <c r="I182" s="66">
        <f>SUM('[1]TEMMUZ'!O180)</f>
        <v>0</v>
      </c>
      <c r="J182" s="66">
        <f>SUM('[1]AĞUSTOS'!O180)</f>
        <v>0</v>
      </c>
      <c r="K182" s="66">
        <f>SUM('[1]EYLÜL'!O180)</f>
        <v>0</v>
      </c>
      <c r="L182" s="66">
        <f>SUM('[1]EKİM'!O180)</f>
        <v>0</v>
      </c>
      <c r="M182" s="66">
        <f>SUM('[1]KASIM'!O180)</f>
        <v>0</v>
      </c>
      <c r="N182" s="66">
        <f>SUM('[1]ARALIK'!O180)</f>
        <v>0</v>
      </c>
      <c r="O182" s="67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>
      <c r="A183" s="64">
        <v>169</v>
      </c>
      <c r="B183" s="65" t="s">
        <v>193</v>
      </c>
      <c r="C183" s="66">
        <f>SUM('[1]OCAK'!O181)</f>
        <v>0</v>
      </c>
      <c r="D183" s="66">
        <f>SUM('[1]ŞUBAT'!O181)</f>
        <v>0</v>
      </c>
      <c r="E183" s="66">
        <f>SUM('[1]MART'!O181)</f>
        <v>0</v>
      </c>
      <c r="F183" s="66">
        <f>SUM('[1]NİSAN'!O181)</f>
        <v>0</v>
      </c>
      <c r="G183" s="66">
        <f>SUM('[1]MAYIS'!O181)</f>
        <v>3</v>
      </c>
      <c r="H183" s="66">
        <f>SUM('[1]HAZİRAN'!O181)</f>
        <v>4</v>
      </c>
      <c r="I183" s="66">
        <f>SUM('[1]TEMMUZ'!O181)</f>
        <v>9</v>
      </c>
      <c r="J183" s="66">
        <f>SUM('[1]AĞUSTOS'!O181)</f>
        <v>5</v>
      </c>
      <c r="K183" s="66">
        <f>SUM('[1]EYLÜL'!O181)</f>
        <v>3</v>
      </c>
      <c r="L183" s="66">
        <f>SUM('[1]EKİM'!O181)</f>
        <v>3</v>
      </c>
      <c r="M183" s="66">
        <f>SUM('[1]KASIM'!O181)</f>
        <v>0</v>
      </c>
      <c r="N183" s="66">
        <f>SUM('[1]ARALIK'!O181)</f>
        <v>0</v>
      </c>
      <c r="O183" s="67">
        <f t="shared" si="12"/>
        <v>27</v>
      </c>
      <c r="P183" s="17">
        <f t="shared" si="10"/>
        <v>27</v>
      </c>
      <c r="Q183" s="18" t="str">
        <f t="shared" si="11"/>
        <v>SENEGAL</v>
      </c>
    </row>
    <row r="184" spans="1:17" ht="12.75" customHeight="1">
      <c r="A184" s="64">
        <v>170</v>
      </c>
      <c r="B184" s="65" t="s">
        <v>194</v>
      </c>
      <c r="C184" s="66">
        <f>SUM('[1]OCAK'!O182)</f>
        <v>0</v>
      </c>
      <c r="D184" s="66">
        <f>SUM('[1]ŞUBAT'!O182)</f>
        <v>1</v>
      </c>
      <c r="E184" s="66">
        <f>SUM('[1]MART'!O182)</f>
        <v>0</v>
      </c>
      <c r="F184" s="66">
        <f>SUM('[1]NİSAN'!O182)</f>
        <v>0</v>
      </c>
      <c r="G184" s="66">
        <f>SUM('[1]MAYIS'!O182)</f>
        <v>0</v>
      </c>
      <c r="H184" s="66">
        <f>SUM('[1]HAZİRAN'!O182)</f>
        <v>1</v>
      </c>
      <c r="I184" s="66">
        <f>SUM('[1]TEMMUZ'!O182)</f>
        <v>5</v>
      </c>
      <c r="J184" s="66">
        <f>SUM('[1]AĞUSTOS'!O182)</f>
        <v>10</v>
      </c>
      <c r="K184" s="66">
        <f>SUM('[1]EYLÜL'!O182)</f>
        <v>1</v>
      </c>
      <c r="L184" s="66">
        <f>SUM('[1]EKİM'!O182)</f>
        <v>2</v>
      </c>
      <c r="M184" s="66">
        <f>SUM('[1]KASIM'!O182)</f>
        <v>0</v>
      </c>
      <c r="N184" s="66">
        <f>SUM('[1]ARALIK'!O182)</f>
        <v>0</v>
      </c>
      <c r="O184" s="67">
        <f t="shared" si="12"/>
        <v>20</v>
      </c>
      <c r="P184" s="17">
        <f t="shared" si="10"/>
        <v>20</v>
      </c>
      <c r="Q184" s="18" t="str">
        <f t="shared" si="11"/>
        <v>SEYŞELLER</v>
      </c>
    </row>
    <row r="185" spans="1:17" ht="12.75" customHeight="1">
      <c r="A185" s="64">
        <v>171</v>
      </c>
      <c r="B185" s="65" t="s">
        <v>195</v>
      </c>
      <c r="C185" s="66">
        <f>SUM('[1]OCAK'!O183)</f>
        <v>2</v>
      </c>
      <c r="D185" s="66">
        <f>SUM('[1]ŞUBAT'!O183)</f>
        <v>0</v>
      </c>
      <c r="E185" s="66">
        <f>SUM('[1]MART'!O183)</f>
        <v>0</v>
      </c>
      <c r="F185" s="66">
        <f>SUM('[1]NİSAN'!O183)</f>
        <v>0</v>
      </c>
      <c r="G185" s="66">
        <f>SUM('[1]MAYIS'!O183)</f>
        <v>0</v>
      </c>
      <c r="H185" s="66">
        <f>SUM('[1]HAZİRAN'!O183)</f>
        <v>1</v>
      </c>
      <c r="I185" s="66">
        <f>SUM('[1]TEMMUZ'!O183)</f>
        <v>3</v>
      </c>
      <c r="J185" s="66">
        <f>SUM('[1]AĞUSTOS'!O183)</f>
        <v>2</v>
      </c>
      <c r="K185" s="66">
        <f>SUM('[1]EYLÜL'!O183)</f>
        <v>6</v>
      </c>
      <c r="L185" s="66">
        <f>SUM('[1]EKİM'!O183)</f>
        <v>0</v>
      </c>
      <c r="M185" s="66">
        <f>SUM('[1]KASIM'!O183)</f>
        <v>1</v>
      </c>
      <c r="N185" s="66">
        <f>SUM('[1]ARALIK'!O183)</f>
        <v>0</v>
      </c>
      <c r="O185" s="67">
        <f t="shared" si="12"/>
        <v>15</v>
      </c>
      <c r="P185" s="17">
        <f t="shared" si="10"/>
        <v>15</v>
      </c>
      <c r="Q185" s="18" t="str">
        <f t="shared" si="11"/>
        <v>SİERRA LEONE</v>
      </c>
    </row>
    <row r="186" spans="1:17" ht="12.75" customHeight="1">
      <c r="A186" s="64">
        <v>172</v>
      </c>
      <c r="B186" s="65" t="s">
        <v>196</v>
      </c>
      <c r="C186" s="66">
        <f>SUM('[1]OCAK'!O184)</f>
        <v>2</v>
      </c>
      <c r="D186" s="66">
        <f>SUM('[1]ŞUBAT'!O184)</f>
        <v>0</v>
      </c>
      <c r="E186" s="66">
        <f>SUM('[1]MART'!O184)</f>
        <v>1</v>
      </c>
      <c r="F186" s="66">
        <f>SUM('[1]NİSAN'!O184)</f>
        <v>8</v>
      </c>
      <c r="G186" s="66">
        <f>SUM('[1]MAYIS'!O184)</f>
        <v>30</v>
      </c>
      <c r="H186" s="66">
        <f>SUM('[1]HAZİRAN'!O184)</f>
        <v>46</v>
      </c>
      <c r="I186" s="66">
        <f>SUM('[1]TEMMUZ'!O184)</f>
        <v>40</v>
      </c>
      <c r="J186" s="66">
        <f>SUM('[1]AĞUSTOS'!O184)</f>
        <v>23</v>
      </c>
      <c r="K186" s="66">
        <f>SUM('[1]EYLÜL'!O184)</f>
        <v>42</v>
      </c>
      <c r="L186" s="66">
        <f>SUM('[1]EKİM'!O184)</f>
        <v>8</v>
      </c>
      <c r="M186" s="66">
        <f>SUM('[1]KASIM'!O184)</f>
        <v>4</v>
      </c>
      <c r="N186" s="66">
        <f>SUM('[1]ARALIK'!O184)</f>
        <v>2</v>
      </c>
      <c r="O186" s="67">
        <f t="shared" si="12"/>
        <v>206</v>
      </c>
      <c r="P186" s="17">
        <f t="shared" si="10"/>
        <v>206</v>
      </c>
      <c r="Q186" s="18" t="str">
        <f t="shared" si="11"/>
        <v>SİNGAPUR</v>
      </c>
    </row>
    <row r="187" spans="1:17" ht="12.75" customHeight="1">
      <c r="A187" s="64">
        <v>173</v>
      </c>
      <c r="B187" s="65" t="s">
        <v>197</v>
      </c>
      <c r="C187" s="66">
        <f>SUM('[1]OCAK'!O185)</f>
        <v>0</v>
      </c>
      <c r="D187" s="66">
        <f>SUM('[1]ŞUBAT'!O185)</f>
        <v>0</v>
      </c>
      <c r="E187" s="66">
        <f>SUM('[1]MART'!O185)</f>
        <v>0</v>
      </c>
      <c r="F187" s="66">
        <f>SUM('[1]NİSAN'!O185)</f>
        <v>0</v>
      </c>
      <c r="G187" s="66">
        <f>SUM('[1]MAYIS'!O185)</f>
        <v>0</v>
      </c>
      <c r="H187" s="66">
        <f>SUM('[1]HAZİRAN'!O185)</f>
        <v>0</v>
      </c>
      <c r="I187" s="66">
        <f>SUM('[1]TEMMUZ'!O185)</f>
        <v>0</v>
      </c>
      <c r="J187" s="66">
        <f>SUM('[1]AĞUSTOS'!O185)</f>
        <v>0</v>
      </c>
      <c r="K187" s="66">
        <f>SUM('[1]EYLÜL'!O185)</f>
        <v>0</v>
      </c>
      <c r="L187" s="66">
        <f>SUM('[1]EKİM'!O185)</f>
        <v>0</v>
      </c>
      <c r="M187" s="66">
        <f>SUM('[1]KASIM'!O185)</f>
        <v>0</v>
      </c>
      <c r="N187" s="66">
        <f>SUM('[1]ARALIK'!O185)</f>
        <v>0</v>
      </c>
      <c r="O187" s="67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>
      <c r="A188" s="64">
        <v>174</v>
      </c>
      <c r="B188" s="65" t="s">
        <v>198</v>
      </c>
      <c r="C188" s="66">
        <f>SUM('[1]OCAK'!O186)</f>
        <v>0</v>
      </c>
      <c r="D188" s="66">
        <f>SUM('[1]ŞUBAT'!O186)</f>
        <v>0</v>
      </c>
      <c r="E188" s="66">
        <f>SUM('[1]MART'!O186)</f>
        <v>0</v>
      </c>
      <c r="F188" s="66">
        <f>SUM('[1]NİSAN'!O186)</f>
        <v>0</v>
      </c>
      <c r="G188" s="66">
        <f>SUM('[1]MAYIS'!O186)</f>
        <v>2</v>
      </c>
      <c r="H188" s="66">
        <f>SUM('[1]HAZİRAN'!O186)</f>
        <v>1</v>
      </c>
      <c r="I188" s="66">
        <f>SUM('[1]TEMMUZ'!O186)</f>
        <v>6</v>
      </c>
      <c r="J188" s="66">
        <f>SUM('[1]AĞUSTOS'!O186)</f>
        <v>2</v>
      </c>
      <c r="K188" s="66">
        <f>SUM('[1]EYLÜL'!O186)</f>
        <v>1</v>
      </c>
      <c r="L188" s="66">
        <f>SUM('[1]EKİM'!O186)</f>
        <v>1</v>
      </c>
      <c r="M188" s="66">
        <f>SUM('[1]KASIM'!O186)</f>
        <v>0</v>
      </c>
      <c r="N188" s="66">
        <f>SUM('[1]ARALIK'!O186)</f>
        <v>0</v>
      </c>
      <c r="O188" s="67">
        <f t="shared" si="12"/>
        <v>13</v>
      </c>
      <c r="P188" s="17">
        <f aca="true" t="shared" si="13" ref="P188:P216">O188</f>
        <v>13</v>
      </c>
      <c r="Q188" s="18" t="str">
        <f aca="true" t="shared" si="14" ref="Q188:Q216">B188</f>
        <v>SOMALİ</v>
      </c>
    </row>
    <row r="189" spans="1:17" ht="12.75" customHeight="1">
      <c r="A189" s="64">
        <v>175</v>
      </c>
      <c r="B189" s="65" t="s">
        <v>199</v>
      </c>
      <c r="C189" s="66">
        <f>SUM('[1]OCAK'!O187)</f>
        <v>1</v>
      </c>
      <c r="D189" s="66">
        <f>SUM('[1]ŞUBAT'!O187)</f>
        <v>4</v>
      </c>
      <c r="E189" s="66">
        <f>SUM('[1]MART'!O187)</f>
        <v>3</v>
      </c>
      <c r="F189" s="66">
        <f>SUM('[1]NİSAN'!O187)</f>
        <v>12</v>
      </c>
      <c r="G189" s="66">
        <f>SUM('[1]MAYIS'!O187)</f>
        <v>21</v>
      </c>
      <c r="H189" s="66">
        <f>SUM('[1]HAZİRAN'!O187)</f>
        <v>28</v>
      </c>
      <c r="I189" s="66">
        <f>SUM('[1]TEMMUZ'!O187)</f>
        <v>73</v>
      </c>
      <c r="J189" s="66">
        <f>SUM('[1]AĞUSTOS'!O187)</f>
        <v>50</v>
      </c>
      <c r="K189" s="66">
        <f>SUM('[1]EYLÜL'!O187)</f>
        <v>8</v>
      </c>
      <c r="L189" s="66">
        <f>SUM('[1]EKİM'!O187)</f>
        <v>25</v>
      </c>
      <c r="M189" s="66">
        <f>SUM('[1]KASIM'!O187)</f>
        <v>1</v>
      </c>
      <c r="N189" s="66">
        <f>SUM('[1]ARALIK'!O187)</f>
        <v>0</v>
      </c>
      <c r="O189" s="67">
        <f aca="true" t="shared" si="15" ref="O189:O216">SUM(C189:N189)</f>
        <v>226</v>
      </c>
      <c r="P189" s="17">
        <f t="shared" si="13"/>
        <v>226</v>
      </c>
      <c r="Q189" s="18" t="str">
        <f t="shared" si="14"/>
        <v>SRİLANKA</v>
      </c>
    </row>
    <row r="190" spans="1:17" ht="12.75" customHeight="1">
      <c r="A190" s="64">
        <v>176</v>
      </c>
      <c r="B190" s="65" t="s">
        <v>200</v>
      </c>
      <c r="C190" s="66">
        <f>SUM('[1]OCAK'!O188)</f>
        <v>0</v>
      </c>
      <c r="D190" s="66">
        <f>SUM('[1]ŞUBAT'!O188)</f>
        <v>0</v>
      </c>
      <c r="E190" s="66">
        <f>SUM('[1]MART'!O188)</f>
        <v>0</v>
      </c>
      <c r="F190" s="66">
        <f>SUM('[1]NİSAN'!O188)</f>
        <v>3</v>
      </c>
      <c r="G190" s="66">
        <f>SUM('[1]MAYIS'!O188)</f>
        <v>13</v>
      </c>
      <c r="H190" s="66">
        <f>SUM('[1]HAZİRAN'!O188)</f>
        <v>36</v>
      </c>
      <c r="I190" s="66">
        <f>SUM('[1]TEMMUZ'!O188)</f>
        <v>103</v>
      </c>
      <c r="J190" s="66">
        <f>SUM('[1]AĞUSTOS'!O188)</f>
        <v>49</v>
      </c>
      <c r="K190" s="66">
        <f>SUM('[1]EYLÜL'!O188)</f>
        <v>29</v>
      </c>
      <c r="L190" s="66">
        <f>SUM('[1]EKİM'!O188)</f>
        <v>8</v>
      </c>
      <c r="M190" s="66">
        <f>SUM('[1]KASIM'!O188)</f>
        <v>0</v>
      </c>
      <c r="N190" s="66">
        <f>SUM('[1]ARALIK'!O188)</f>
        <v>0</v>
      </c>
      <c r="O190" s="67">
        <f t="shared" si="15"/>
        <v>241</v>
      </c>
      <c r="P190" s="17">
        <f t="shared" si="13"/>
        <v>241</v>
      </c>
      <c r="Q190" s="18" t="str">
        <f t="shared" si="14"/>
        <v>ST.CHRISTOPHER NEVİS</v>
      </c>
    </row>
    <row r="191" spans="1:17" ht="12.75" customHeight="1">
      <c r="A191" s="64">
        <v>177</v>
      </c>
      <c r="B191" s="65" t="s">
        <v>201</v>
      </c>
      <c r="C191" s="66">
        <f>SUM('[1]OCAK'!O189)</f>
        <v>0</v>
      </c>
      <c r="D191" s="66">
        <f>SUM('[1]ŞUBAT'!O189)</f>
        <v>0</v>
      </c>
      <c r="E191" s="66">
        <f>SUM('[1]MART'!O189)</f>
        <v>1</v>
      </c>
      <c r="F191" s="66">
        <f>SUM('[1]NİSAN'!O189)</f>
        <v>0</v>
      </c>
      <c r="G191" s="66">
        <f>SUM('[1]MAYIS'!O189)</f>
        <v>0</v>
      </c>
      <c r="H191" s="66">
        <f>SUM('[1]HAZİRAN'!O189)</f>
        <v>2</v>
      </c>
      <c r="I191" s="66">
        <f>SUM('[1]TEMMUZ'!O189)</f>
        <v>4</v>
      </c>
      <c r="J191" s="66">
        <f>SUM('[1]AĞUSTOS'!O189)</f>
        <v>3</v>
      </c>
      <c r="K191" s="66">
        <f>SUM('[1]EYLÜL'!O189)</f>
        <v>1</v>
      </c>
      <c r="L191" s="66">
        <f>SUM('[1]EKİM'!O189)</f>
        <v>0</v>
      </c>
      <c r="M191" s="66">
        <f>SUM('[1]KASIM'!O189)</f>
        <v>1</v>
      </c>
      <c r="N191" s="66">
        <f>SUM('[1]ARALIK'!O189)</f>
        <v>0</v>
      </c>
      <c r="O191" s="67">
        <f t="shared" si="15"/>
        <v>12</v>
      </c>
      <c r="P191" s="17">
        <f t="shared" si="13"/>
        <v>12</v>
      </c>
      <c r="Q191" s="18" t="str">
        <f t="shared" si="14"/>
        <v>ST.VİNCENT VE GRENADA</v>
      </c>
    </row>
    <row r="192" spans="1:17" ht="12.75" customHeight="1">
      <c r="A192" s="64">
        <v>178</v>
      </c>
      <c r="B192" s="65" t="s">
        <v>202</v>
      </c>
      <c r="C192" s="66">
        <f>SUM('[1]OCAK'!O190)</f>
        <v>3</v>
      </c>
      <c r="D192" s="66">
        <f>SUM('[1]ŞUBAT'!O190)</f>
        <v>0</v>
      </c>
      <c r="E192" s="66">
        <f>SUM('[1]MART'!O190)</f>
        <v>0</v>
      </c>
      <c r="F192" s="66">
        <f>SUM('[1]NİSAN'!O190)</f>
        <v>2</v>
      </c>
      <c r="G192" s="66">
        <f>SUM('[1]MAYIS'!O190)</f>
        <v>4</v>
      </c>
      <c r="H192" s="66">
        <f>SUM('[1]HAZİRAN'!O190)</f>
        <v>17</v>
      </c>
      <c r="I192" s="66">
        <f>SUM('[1]TEMMUZ'!O190)</f>
        <v>34</v>
      </c>
      <c r="J192" s="66">
        <f>SUM('[1]AĞUSTOS'!O190)</f>
        <v>22</v>
      </c>
      <c r="K192" s="66">
        <f>SUM('[1]EYLÜL'!O190)</f>
        <v>6</v>
      </c>
      <c r="L192" s="66">
        <f>SUM('[1]EKİM'!O190)</f>
        <v>0</v>
      </c>
      <c r="M192" s="66">
        <f>SUM('[1]KASIM'!O190)</f>
        <v>0</v>
      </c>
      <c r="N192" s="66">
        <f>SUM('[1]ARALIK'!O190)</f>
        <v>0</v>
      </c>
      <c r="O192" s="67">
        <f t="shared" si="15"/>
        <v>88</v>
      </c>
      <c r="P192" s="17">
        <f t="shared" si="13"/>
        <v>88</v>
      </c>
      <c r="Q192" s="18" t="str">
        <f t="shared" si="14"/>
        <v>SUDAN</v>
      </c>
    </row>
    <row r="193" spans="1:17" ht="12.75" customHeight="1">
      <c r="A193" s="64">
        <v>179</v>
      </c>
      <c r="B193" s="65" t="s">
        <v>203</v>
      </c>
      <c r="C193" s="66">
        <f>SUM('[1]OCAK'!O191)</f>
        <v>0</v>
      </c>
      <c r="D193" s="66">
        <f>SUM('[1]ŞUBAT'!O191)</f>
        <v>0</v>
      </c>
      <c r="E193" s="66">
        <f>SUM('[1]MART'!O191)</f>
        <v>0</v>
      </c>
      <c r="F193" s="66">
        <f>SUM('[1]NİSAN'!O191)</f>
        <v>2</v>
      </c>
      <c r="G193" s="66">
        <f>SUM('[1]MAYIS'!O191)</f>
        <v>4</v>
      </c>
      <c r="H193" s="66">
        <f>SUM('[1]HAZİRAN'!O191)</f>
        <v>15</v>
      </c>
      <c r="I193" s="66">
        <f>SUM('[1]TEMMUZ'!O191)</f>
        <v>3</v>
      </c>
      <c r="J193" s="66">
        <f>SUM('[1]AĞUSTOS'!O191)</f>
        <v>7</v>
      </c>
      <c r="K193" s="66">
        <f>SUM('[1]EYLÜL'!O191)</f>
        <v>3</v>
      </c>
      <c r="L193" s="66">
        <f>SUM('[1]EKİM'!O191)</f>
        <v>6</v>
      </c>
      <c r="M193" s="66">
        <f>SUM('[1]KASIM'!O191)</f>
        <v>0</v>
      </c>
      <c r="N193" s="66">
        <f>SUM('[1]ARALIK'!O191)</f>
        <v>0</v>
      </c>
      <c r="O193" s="67">
        <f t="shared" si="15"/>
        <v>40</v>
      </c>
      <c r="P193" s="17">
        <f t="shared" si="13"/>
        <v>40</v>
      </c>
      <c r="Q193" s="18" t="str">
        <f t="shared" si="14"/>
        <v>SURİNAM</v>
      </c>
    </row>
    <row r="194" spans="1:17" ht="12.75" customHeight="1">
      <c r="A194" s="64">
        <v>180</v>
      </c>
      <c r="B194" s="65" t="s">
        <v>204</v>
      </c>
      <c r="C194" s="66">
        <f>SUM('[1]OCAK'!O192)</f>
        <v>5</v>
      </c>
      <c r="D194" s="66">
        <f>SUM('[1]ŞUBAT'!O192)</f>
        <v>0</v>
      </c>
      <c r="E194" s="66">
        <f>SUM('[1]MART'!O192)</f>
        <v>1</v>
      </c>
      <c r="F194" s="66">
        <f>SUM('[1]NİSAN'!O192)</f>
        <v>4</v>
      </c>
      <c r="G194" s="66">
        <f>SUM('[1]MAYIS'!O192)</f>
        <v>11</v>
      </c>
      <c r="H194" s="66">
        <f>SUM('[1]HAZİRAN'!O192)</f>
        <v>69</v>
      </c>
      <c r="I194" s="66">
        <f>SUM('[1]TEMMUZ'!O192)</f>
        <v>211</v>
      </c>
      <c r="J194" s="66">
        <f>SUM('[1]AĞUSTOS'!O192)</f>
        <v>118</v>
      </c>
      <c r="K194" s="66">
        <f>SUM('[1]EYLÜL'!O192)</f>
        <v>78</v>
      </c>
      <c r="L194" s="66">
        <f>SUM('[1]EKİM'!O192)</f>
        <v>12</v>
      </c>
      <c r="M194" s="66">
        <f>SUM('[1]KASIM'!O192)</f>
        <v>0</v>
      </c>
      <c r="N194" s="66">
        <f>SUM('[1]ARALIK'!O192)</f>
        <v>4</v>
      </c>
      <c r="O194" s="67">
        <f t="shared" si="15"/>
        <v>513</v>
      </c>
      <c r="P194" s="17">
        <f t="shared" si="13"/>
        <v>513</v>
      </c>
      <c r="Q194" s="18" t="str">
        <f t="shared" si="14"/>
        <v>SURİYE</v>
      </c>
    </row>
    <row r="195" spans="1:17" ht="12.75" customHeight="1">
      <c r="A195" s="64">
        <v>181</v>
      </c>
      <c r="B195" s="65" t="s">
        <v>205</v>
      </c>
      <c r="C195" s="66">
        <f>SUM('[1]OCAK'!O193)</f>
        <v>0</v>
      </c>
      <c r="D195" s="66">
        <f>SUM('[1]ŞUBAT'!O193)</f>
        <v>0</v>
      </c>
      <c r="E195" s="66">
        <f>SUM('[1]MART'!O193)</f>
        <v>0</v>
      </c>
      <c r="F195" s="66">
        <f>SUM('[1]NİSAN'!O193)</f>
        <v>0</v>
      </c>
      <c r="G195" s="66">
        <f>SUM('[1]MAYIS'!O193)</f>
        <v>0</v>
      </c>
      <c r="H195" s="66">
        <f>SUM('[1]HAZİRAN'!O193)</f>
        <v>0</v>
      </c>
      <c r="I195" s="66">
        <f>SUM('[1]TEMMUZ'!O193)</f>
        <v>0</v>
      </c>
      <c r="J195" s="66">
        <f>SUM('[1]AĞUSTOS'!O193)</f>
        <v>1</v>
      </c>
      <c r="K195" s="66">
        <f>SUM('[1]EYLÜL'!O193)</f>
        <v>0</v>
      </c>
      <c r="L195" s="66">
        <f>SUM('[1]EKİM'!O193)</f>
        <v>0</v>
      </c>
      <c r="M195" s="66">
        <f>SUM('[1]KASIM'!O193)</f>
        <v>0</v>
      </c>
      <c r="N195" s="66">
        <f>SUM('[1]ARALIK'!O193)</f>
        <v>0</v>
      </c>
      <c r="O195" s="67">
        <f t="shared" si="15"/>
        <v>1</v>
      </c>
      <c r="P195" s="17">
        <f t="shared" si="13"/>
        <v>1</v>
      </c>
      <c r="Q195" s="18" t="str">
        <f t="shared" si="14"/>
        <v>SWAZİLAND</v>
      </c>
    </row>
    <row r="196" spans="1:17" ht="12.75" customHeight="1">
      <c r="A196" s="64">
        <v>182</v>
      </c>
      <c r="B196" s="65" t="s">
        <v>206</v>
      </c>
      <c r="C196" s="66">
        <f>SUM('[1]OCAK'!O194)</f>
        <v>0</v>
      </c>
      <c r="D196" s="66">
        <f>SUM('[1]ŞUBAT'!O194)</f>
        <v>0</v>
      </c>
      <c r="E196" s="66">
        <f>SUM('[1]MART'!O194)</f>
        <v>1</v>
      </c>
      <c r="F196" s="66">
        <f>SUM('[1]NİSAN'!O194)</f>
        <v>3</v>
      </c>
      <c r="G196" s="66">
        <f>SUM('[1]MAYIS'!O194)</f>
        <v>24</v>
      </c>
      <c r="H196" s="66">
        <f>SUM('[1]HAZİRAN'!O194)</f>
        <v>31</v>
      </c>
      <c r="I196" s="66">
        <f>SUM('[1]TEMMUZ'!O194)</f>
        <v>41</v>
      </c>
      <c r="J196" s="66">
        <f>SUM('[1]AĞUSTOS'!O194)</f>
        <v>56</v>
      </c>
      <c r="K196" s="66">
        <f>SUM('[1]EYLÜL'!O194)</f>
        <v>37</v>
      </c>
      <c r="L196" s="66">
        <f>SUM('[1]EKİM'!O194)</f>
        <v>17</v>
      </c>
      <c r="M196" s="66">
        <f>SUM('[1]KASIM'!O194)</f>
        <v>17</v>
      </c>
      <c r="N196" s="66">
        <f>SUM('[1]ARALIK'!O194)</f>
        <v>1</v>
      </c>
      <c r="O196" s="67">
        <f t="shared" si="15"/>
        <v>228</v>
      </c>
      <c r="P196" s="17">
        <f t="shared" si="13"/>
        <v>228</v>
      </c>
      <c r="Q196" s="18" t="str">
        <f t="shared" si="14"/>
        <v>ŞİLİ</v>
      </c>
    </row>
    <row r="197" spans="1:17" ht="12.75" customHeight="1">
      <c r="A197" s="64">
        <v>183</v>
      </c>
      <c r="B197" s="65" t="s">
        <v>207</v>
      </c>
      <c r="C197" s="66">
        <f>SUM('[1]OCAK'!O195)</f>
        <v>30</v>
      </c>
      <c r="D197" s="66">
        <f>SUM('[1]ŞUBAT'!O195)</f>
        <v>0</v>
      </c>
      <c r="E197" s="66">
        <f>SUM('[1]MART'!O195)</f>
        <v>0</v>
      </c>
      <c r="F197" s="66">
        <f>SUM('[1]NİSAN'!O195)</f>
        <v>11</v>
      </c>
      <c r="G197" s="66">
        <f>SUM('[1]MAYIS'!O195)</f>
        <v>34</v>
      </c>
      <c r="H197" s="66">
        <f>SUM('[1]HAZİRAN'!O195)</f>
        <v>11</v>
      </c>
      <c r="I197" s="66">
        <f>SUM('[1]TEMMUZ'!O195)</f>
        <v>44</v>
      </c>
      <c r="J197" s="66">
        <f>SUM('[1]AĞUSTOS'!O195)</f>
        <v>45</v>
      </c>
      <c r="K197" s="66">
        <f>SUM('[1]EYLÜL'!O195)</f>
        <v>33</v>
      </c>
      <c r="L197" s="66">
        <f>SUM('[1]EKİM'!O195)</f>
        <v>35</v>
      </c>
      <c r="M197" s="66">
        <f>SUM('[1]KASIM'!O195)</f>
        <v>1</v>
      </c>
      <c r="N197" s="66">
        <f>SUM('[1]ARALIK'!O195)</f>
        <v>0</v>
      </c>
      <c r="O197" s="67">
        <f t="shared" si="15"/>
        <v>244</v>
      </c>
      <c r="P197" s="17">
        <f t="shared" si="13"/>
        <v>244</v>
      </c>
      <c r="Q197" s="18" t="str">
        <f t="shared" si="14"/>
        <v>TACİKİSTAN</v>
      </c>
    </row>
    <row r="198" spans="1:17" ht="12.75" customHeight="1">
      <c r="A198" s="64">
        <v>184</v>
      </c>
      <c r="B198" s="65" t="s">
        <v>208</v>
      </c>
      <c r="C198" s="66">
        <f>SUM('[1]OCAK'!O196)</f>
        <v>1</v>
      </c>
      <c r="D198" s="66">
        <f>SUM('[1]ŞUBAT'!O196)</f>
        <v>0</v>
      </c>
      <c r="E198" s="66">
        <f>SUM('[1]MART'!O196)</f>
        <v>0</v>
      </c>
      <c r="F198" s="66">
        <f>SUM('[1]NİSAN'!O196)</f>
        <v>0</v>
      </c>
      <c r="G198" s="66">
        <f>SUM('[1]MAYIS'!O196)</f>
        <v>0</v>
      </c>
      <c r="H198" s="66">
        <f>SUM('[1]HAZİRAN'!O196)</f>
        <v>0</v>
      </c>
      <c r="I198" s="66">
        <f>SUM('[1]TEMMUZ'!O196)</f>
        <v>4</v>
      </c>
      <c r="J198" s="66">
        <f>SUM('[1]AĞUSTOS'!O196)</f>
        <v>2</v>
      </c>
      <c r="K198" s="66">
        <f>SUM('[1]EYLÜL'!O196)</f>
        <v>1</v>
      </c>
      <c r="L198" s="66">
        <f>SUM('[1]EKİM'!O196)</f>
        <v>1</v>
      </c>
      <c r="M198" s="66">
        <f>SUM('[1]KASIM'!O196)</f>
        <v>0</v>
      </c>
      <c r="N198" s="66">
        <f>SUM('[1]ARALIK'!O196)</f>
        <v>0</v>
      </c>
      <c r="O198" s="67">
        <f t="shared" si="15"/>
        <v>9</v>
      </c>
      <c r="P198" s="17">
        <f t="shared" si="13"/>
        <v>9</v>
      </c>
      <c r="Q198" s="18" t="str">
        <f t="shared" si="14"/>
        <v>TANZANYA</v>
      </c>
    </row>
    <row r="199" spans="1:17" ht="12.75" customHeight="1">
      <c r="A199" s="64">
        <v>185</v>
      </c>
      <c r="B199" s="65" t="s">
        <v>209</v>
      </c>
      <c r="C199" s="66">
        <f>SUM('[1]OCAK'!O197)</f>
        <v>3</v>
      </c>
      <c r="D199" s="66">
        <f>SUM('[1]ŞUBAT'!O197)</f>
        <v>0</v>
      </c>
      <c r="E199" s="66">
        <f>SUM('[1]MART'!O197)</f>
        <v>3</v>
      </c>
      <c r="F199" s="66">
        <f>SUM('[1]NİSAN'!O197)</f>
        <v>45</v>
      </c>
      <c r="G199" s="66">
        <f>SUM('[1]MAYIS'!O197)</f>
        <v>64</v>
      </c>
      <c r="H199" s="66">
        <f>SUM('[1]HAZİRAN'!O197)</f>
        <v>79</v>
      </c>
      <c r="I199" s="66">
        <f>SUM('[1]TEMMUZ'!O197)</f>
        <v>101</v>
      </c>
      <c r="J199" s="66">
        <f>SUM('[1]AĞUSTOS'!O197)</f>
        <v>85</v>
      </c>
      <c r="K199" s="66">
        <f>SUM('[1]EYLÜL'!O197)</f>
        <v>76</v>
      </c>
      <c r="L199" s="66">
        <f>SUM('[1]EKİM'!O197)</f>
        <v>67</v>
      </c>
      <c r="M199" s="66">
        <f>SUM('[1]KASIM'!O197)</f>
        <v>9</v>
      </c>
      <c r="N199" s="66">
        <f>SUM('[1]ARALIK'!O197)</f>
        <v>0</v>
      </c>
      <c r="O199" s="67">
        <f t="shared" si="15"/>
        <v>532</v>
      </c>
      <c r="P199" s="17">
        <f t="shared" si="13"/>
        <v>532</v>
      </c>
      <c r="Q199" s="18" t="str">
        <f t="shared" si="14"/>
        <v>TAYLAND</v>
      </c>
    </row>
    <row r="200" spans="1:17" ht="12.75" customHeight="1">
      <c r="A200" s="64">
        <v>186</v>
      </c>
      <c r="B200" s="65" t="s">
        <v>210</v>
      </c>
      <c r="C200" s="66">
        <f>SUM('[1]OCAK'!O198)</f>
        <v>2</v>
      </c>
      <c r="D200" s="66">
        <f>SUM('[1]ŞUBAT'!O198)</f>
        <v>1</v>
      </c>
      <c r="E200" s="66">
        <f>SUM('[1]MART'!O198)</f>
        <v>2</v>
      </c>
      <c r="F200" s="66">
        <f>SUM('[1]NİSAN'!O198)</f>
        <v>18</v>
      </c>
      <c r="G200" s="66">
        <f>SUM('[1]MAYIS'!O198)</f>
        <v>8</v>
      </c>
      <c r="H200" s="66">
        <f>SUM('[1]HAZİRAN'!O198)</f>
        <v>16</v>
      </c>
      <c r="I200" s="66">
        <f>SUM('[1]TEMMUZ'!O198)</f>
        <v>27</v>
      </c>
      <c r="J200" s="66">
        <f>SUM('[1]AĞUSTOS'!O198)</f>
        <v>17</v>
      </c>
      <c r="K200" s="66">
        <f>SUM('[1]EYLÜL'!O198)</f>
        <v>21</v>
      </c>
      <c r="L200" s="66">
        <f>SUM('[1]EKİM'!O198)</f>
        <v>23</v>
      </c>
      <c r="M200" s="66">
        <f>SUM('[1]KASIM'!O198)</f>
        <v>15</v>
      </c>
      <c r="N200" s="66">
        <f>SUM('[1]ARALIK'!O198)</f>
        <v>8</v>
      </c>
      <c r="O200" s="67">
        <f t="shared" si="15"/>
        <v>158</v>
      </c>
      <c r="P200" s="17">
        <f t="shared" si="13"/>
        <v>158</v>
      </c>
      <c r="Q200" s="18" t="str">
        <f t="shared" si="14"/>
        <v>TAYVAN</v>
      </c>
    </row>
    <row r="201" spans="1:17" ht="12.75" customHeight="1">
      <c r="A201" s="64">
        <v>187</v>
      </c>
      <c r="B201" s="65" t="s">
        <v>211</v>
      </c>
      <c r="C201" s="66">
        <f>SUM('[1]OCAK'!O199)</f>
        <v>0</v>
      </c>
      <c r="D201" s="66">
        <f>SUM('[1]ŞUBAT'!O199)</f>
        <v>0</v>
      </c>
      <c r="E201" s="66">
        <f>SUM('[1]MART'!O199)</f>
        <v>0</v>
      </c>
      <c r="F201" s="66">
        <f>SUM('[1]NİSAN'!O199)</f>
        <v>0</v>
      </c>
      <c r="G201" s="66">
        <f>SUM('[1]MAYIS'!O199)</f>
        <v>1</v>
      </c>
      <c r="H201" s="66">
        <f>SUM('[1]HAZİRAN'!O199)</f>
        <v>2</v>
      </c>
      <c r="I201" s="66">
        <f>SUM('[1]TEMMUZ'!O199)</f>
        <v>1</v>
      </c>
      <c r="J201" s="66">
        <f>SUM('[1]AĞUSTOS'!O199)</f>
        <v>1</v>
      </c>
      <c r="K201" s="66">
        <f>SUM('[1]EYLÜL'!O199)</f>
        <v>0</v>
      </c>
      <c r="L201" s="66">
        <f>SUM('[1]EKİM'!O199)</f>
        <v>0</v>
      </c>
      <c r="M201" s="66">
        <f>SUM('[1]KASIM'!O199)</f>
        <v>0</v>
      </c>
      <c r="N201" s="66">
        <f>SUM('[1]ARALIK'!O199)</f>
        <v>0</v>
      </c>
      <c r="O201" s="67">
        <f t="shared" si="15"/>
        <v>5</v>
      </c>
      <c r="P201" s="17">
        <f t="shared" si="13"/>
        <v>5</v>
      </c>
      <c r="Q201" s="18" t="str">
        <f t="shared" si="14"/>
        <v>TOGO</v>
      </c>
    </row>
    <row r="202" spans="1:17" ht="12.75" customHeight="1">
      <c r="A202" s="64">
        <v>188</v>
      </c>
      <c r="B202" s="65" t="s">
        <v>212</v>
      </c>
      <c r="C202" s="66">
        <f>SUM('[1]OCAK'!O200)</f>
        <v>0</v>
      </c>
      <c r="D202" s="66">
        <f>SUM('[1]ŞUBAT'!O200)</f>
        <v>0</v>
      </c>
      <c r="E202" s="66">
        <f>SUM('[1]MART'!O200)</f>
        <v>0</v>
      </c>
      <c r="F202" s="66">
        <f>SUM('[1]NİSAN'!O200)</f>
        <v>0</v>
      </c>
      <c r="G202" s="66">
        <f>SUM('[1]MAYIS'!O200)</f>
        <v>0</v>
      </c>
      <c r="H202" s="66">
        <f>SUM('[1]HAZİRAN'!O200)</f>
        <v>0</v>
      </c>
      <c r="I202" s="66">
        <f>SUM('[1]TEMMUZ'!O200)</f>
        <v>0</v>
      </c>
      <c r="J202" s="66">
        <f>SUM('[1]AĞUSTOS'!O200)</f>
        <v>0</v>
      </c>
      <c r="K202" s="66">
        <f>SUM('[1]EYLÜL'!O200)</f>
        <v>0</v>
      </c>
      <c r="L202" s="66">
        <f>SUM('[1]EKİM'!O200)</f>
        <v>0</v>
      </c>
      <c r="M202" s="66">
        <f>SUM('[1]KASIM'!O200)</f>
        <v>0</v>
      </c>
      <c r="N202" s="66">
        <f>SUM('[1]ARALIK'!O200)</f>
        <v>0</v>
      </c>
      <c r="O202" s="67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customHeight="1">
      <c r="A203" s="64">
        <v>189</v>
      </c>
      <c r="B203" s="65" t="s">
        <v>213</v>
      </c>
      <c r="C203" s="66">
        <f>SUM('[1]OCAK'!O201)</f>
        <v>0</v>
      </c>
      <c r="D203" s="66">
        <f>SUM('[1]ŞUBAT'!O201)</f>
        <v>0</v>
      </c>
      <c r="E203" s="66">
        <f>SUM('[1]MART'!O201)</f>
        <v>0</v>
      </c>
      <c r="F203" s="66">
        <f>SUM('[1]NİSAN'!O201)</f>
        <v>5</v>
      </c>
      <c r="G203" s="66">
        <f>SUM('[1]MAYIS'!O201)</f>
        <v>3</v>
      </c>
      <c r="H203" s="66">
        <f>SUM('[1]HAZİRAN'!O201)</f>
        <v>9</v>
      </c>
      <c r="I203" s="66">
        <f>SUM('[1]TEMMUZ'!O201)</f>
        <v>13</v>
      </c>
      <c r="J203" s="66">
        <f>SUM('[1]AĞUSTOS'!O201)</f>
        <v>7</v>
      </c>
      <c r="K203" s="66">
        <f>SUM('[1]EYLÜL'!O201)</f>
        <v>7</v>
      </c>
      <c r="L203" s="66">
        <f>SUM('[1]EKİM'!O201)</f>
        <v>9</v>
      </c>
      <c r="M203" s="66">
        <f>SUM('[1]KASIM'!O201)</f>
        <v>0</v>
      </c>
      <c r="N203" s="66">
        <f>SUM('[1]ARALIK'!O201)</f>
        <v>0</v>
      </c>
      <c r="O203" s="67">
        <f t="shared" si="15"/>
        <v>53</v>
      </c>
      <c r="P203" s="17">
        <f t="shared" si="13"/>
        <v>53</v>
      </c>
      <c r="Q203" s="18" t="str">
        <f t="shared" si="14"/>
        <v>TRİNİDAD-TOBAGO</v>
      </c>
    </row>
    <row r="204" spans="1:17" ht="12.75" customHeight="1">
      <c r="A204" s="64">
        <v>190</v>
      </c>
      <c r="B204" s="65" t="s">
        <v>214</v>
      </c>
      <c r="C204" s="66">
        <f>SUM('[1]OCAK'!O202)</f>
        <v>4</v>
      </c>
      <c r="D204" s="66">
        <f>SUM('[1]ŞUBAT'!O202)</f>
        <v>2</v>
      </c>
      <c r="E204" s="66">
        <f>SUM('[1]MART'!O202)</f>
        <v>5</v>
      </c>
      <c r="F204" s="66">
        <f>SUM('[1]NİSAN'!O202)</f>
        <v>9</v>
      </c>
      <c r="G204" s="66">
        <f>SUM('[1]MAYIS'!O202)</f>
        <v>485</v>
      </c>
      <c r="H204" s="66">
        <f>SUM('[1]HAZİRAN'!O202)</f>
        <v>92</v>
      </c>
      <c r="I204" s="66">
        <f>SUM('[1]TEMMUZ'!O202)</f>
        <v>1182</v>
      </c>
      <c r="J204" s="66">
        <f>SUM('[1]AĞUSTOS'!O202)</f>
        <v>1865</v>
      </c>
      <c r="K204" s="66">
        <f>SUM('[1]EYLÜL'!O202)</f>
        <v>402</v>
      </c>
      <c r="L204" s="66">
        <f>SUM('[1]EKİM'!O202)</f>
        <v>65</v>
      </c>
      <c r="M204" s="66">
        <f>SUM('[1]KASIM'!O202)</f>
        <v>2</v>
      </c>
      <c r="N204" s="66">
        <f>SUM('[1]ARALIK'!O202)</f>
        <v>2</v>
      </c>
      <c r="O204" s="67">
        <f t="shared" si="15"/>
        <v>4115</v>
      </c>
      <c r="P204" s="17">
        <f t="shared" si="13"/>
        <v>4115</v>
      </c>
      <c r="Q204" s="18" t="str">
        <f t="shared" si="14"/>
        <v>TUNUS</v>
      </c>
    </row>
    <row r="205" spans="1:17" ht="12.75" customHeight="1">
      <c r="A205" s="64">
        <v>191</v>
      </c>
      <c r="B205" s="65" t="s">
        <v>215</v>
      </c>
      <c r="C205" s="66">
        <f>SUM('[1]OCAK'!O203)</f>
        <v>0</v>
      </c>
      <c r="D205" s="66">
        <f>SUM('[1]ŞUBAT'!O203)</f>
        <v>0</v>
      </c>
      <c r="E205" s="66">
        <f>SUM('[1]MART'!O203)</f>
        <v>0</v>
      </c>
      <c r="F205" s="66">
        <f>SUM('[1]NİSAN'!O203)</f>
        <v>0</v>
      </c>
      <c r="G205" s="66">
        <f>SUM('[1]MAYIS'!O203)</f>
        <v>0</v>
      </c>
      <c r="H205" s="66">
        <f>SUM('[1]HAZİRAN'!O203)</f>
        <v>0</v>
      </c>
      <c r="I205" s="66">
        <f>SUM('[1]TEMMUZ'!O203)</f>
        <v>0</v>
      </c>
      <c r="J205" s="66">
        <f>SUM('[1]AĞUSTOS'!O203)</f>
        <v>0</v>
      </c>
      <c r="K205" s="66">
        <f>SUM('[1]EYLÜL'!O203)</f>
        <v>0</v>
      </c>
      <c r="L205" s="66">
        <f>SUM('[1]EKİM'!O203)</f>
        <v>0</v>
      </c>
      <c r="M205" s="66">
        <f>SUM('[1]KASIM'!O203)</f>
        <v>0</v>
      </c>
      <c r="N205" s="66">
        <f>SUM('[1]ARALIK'!O203)</f>
        <v>0</v>
      </c>
      <c r="O205" s="67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>
      <c r="A206" s="64">
        <v>192</v>
      </c>
      <c r="B206" s="65" t="s">
        <v>216</v>
      </c>
      <c r="C206" s="66">
        <f>SUM('[1]OCAK'!O204)</f>
        <v>1</v>
      </c>
      <c r="D206" s="66">
        <f>SUM('[1]ŞUBAT'!O204)</f>
        <v>0</v>
      </c>
      <c r="E206" s="66">
        <f>SUM('[1]MART'!O204)</f>
        <v>1</v>
      </c>
      <c r="F206" s="66">
        <f>SUM('[1]NİSAN'!O204)</f>
        <v>5</v>
      </c>
      <c r="G206" s="66">
        <f>SUM('[1]MAYIS'!O204)</f>
        <v>13</v>
      </c>
      <c r="H206" s="66">
        <f>SUM('[1]HAZİRAN'!O204)</f>
        <v>12</v>
      </c>
      <c r="I206" s="66">
        <f>SUM('[1]TEMMUZ'!O204)</f>
        <v>47</v>
      </c>
      <c r="J206" s="66">
        <f>SUM('[1]AĞUSTOS'!O204)</f>
        <v>79</v>
      </c>
      <c r="K206" s="66">
        <f>SUM('[1]EYLÜL'!O204)</f>
        <v>21</v>
      </c>
      <c r="L206" s="66">
        <f>SUM('[1]EKİM'!O204)</f>
        <v>10</v>
      </c>
      <c r="M206" s="66">
        <f>SUM('[1]KASIM'!O204)</f>
        <v>2</v>
      </c>
      <c r="N206" s="66">
        <f>SUM('[1]ARALIK'!O204)</f>
        <v>0</v>
      </c>
      <c r="O206" s="67">
        <f t="shared" si="15"/>
        <v>191</v>
      </c>
      <c r="P206" s="17">
        <f t="shared" si="13"/>
        <v>191</v>
      </c>
      <c r="Q206" s="18" t="str">
        <f t="shared" si="14"/>
        <v>TÜRKMENİSTAN</v>
      </c>
    </row>
    <row r="207" spans="1:17" ht="12.75" customHeight="1">
      <c r="A207" s="64">
        <v>193</v>
      </c>
      <c r="B207" s="65" t="s">
        <v>217</v>
      </c>
      <c r="C207" s="66">
        <f>SUM('[1]OCAK'!O205)</f>
        <v>4</v>
      </c>
      <c r="D207" s="66">
        <f>SUM('[1]ŞUBAT'!O205)</f>
        <v>0</v>
      </c>
      <c r="E207" s="66">
        <f>SUM('[1]MART'!O205)</f>
        <v>0</v>
      </c>
      <c r="F207" s="66">
        <f>SUM('[1]NİSAN'!O205)</f>
        <v>3</v>
      </c>
      <c r="G207" s="66">
        <f>SUM('[1]MAYIS'!O205)</f>
        <v>2</v>
      </c>
      <c r="H207" s="66">
        <f>SUM('[1]HAZİRAN'!O205)</f>
        <v>7</v>
      </c>
      <c r="I207" s="66">
        <f>SUM('[1]TEMMUZ'!O205)</f>
        <v>3</v>
      </c>
      <c r="J207" s="66">
        <f>SUM('[1]AĞUSTOS'!O205)</f>
        <v>3</v>
      </c>
      <c r="K207" s="66">
        <f>SUM('[1]EYLÜL'!O205)</f>
        <v>0</v>
      </c>
      <c r="L207" s="66">
        <f>SUM('[1]EKİM'!O205)</f>
        <v>2</v>
      </c>
      <c r="M207" s="66">
        <f>SUM('[1]KASIM'!O205)</f>
        <v>0</v>
      </c>
      <c r="N207" s="66">
        <f>SUM('[1]ARALIK'!O205)</f>
        <v>0</v>
      </c>
      <c r="O207" s="67">
        <f t="shared" si="15"/>
        <v>24</v>
      </c>
      <c r="P207" s="17">
        <f t="shared" si="13"/>
        <v>24</v>
      </c>
      <c r="Q207" s="18" t="str">
        <f t="shared" si="14"/>
        <v>UGANDA</v>
      </c>
    </row>
    <row r="208" spans="1:17" ht="12.75" customHeight="1">
      <c r="A208" s="64">
        <v>194</v>
      </c>
      <c r="B208" s="65" t="s">
        <v>218</v>
      </c>
      <c r="C208" s="66">
        <f>SUM('[1]OCAK'!O206)</f>
        <v>0</v>
      </c>
      <c r="D208" s="66">
        <f>SUM('[1]ŞUBAT'!O206)</f>
        <v>0</v>
      </c>
      <c r="E208" s="66">
        <f>SUM('[1]MART'!O206)</f>
        <v>0</v>
      </c>
      <c r="F208" s="66">
        <f>SUM('[1]NİSAN'!O206)</f>
        <v>0</v>
      </c>
      <c r="G208" s="66">
        <f>SUM('[1]MAYIS'!O206)</f>
        <v>2</v>
      </c>
      <c r="H208" s="66">
        <f>SUM('[1]HAZİRAN'!O206)</f>
        <v>24</v>
      </c>
      <c r="I208" s="66">
        <f>SUM('[1]TEMMUZ'!O206)</f>
        <v>41</v>
      </c>
      <c r="J208" s="66">
        <f>SUM('[1]AĞUSTOS'!O206)</f>
        <v>29</v>
      </c>
      <c r="K208" s="66">
        <f>SUM('[1]EYLÜL'!O206)</f>
        <v>7</v>
      </c>
      <c r="L208" s="66">
        <f>SUM('[1]EKİM'!O206)</f>
        <v>2</v>
      </c>
      <c r="M208" s="66">
        <f>SUM('[1]KASIM'!O206)</f>
        <v>0</v>
      </c>
      <c r="N208" s="66">
        <f>SUM('[1]ARALIK'!O206)</f>
        <v>0</v>
      </c>
      <c r="O208" s="67">
        <f t="shared" si="15"/>
        <v>105</v>
      </c>
      <c r="P208" s="17">
        <f t="shared" si="13"/>
        <v>105</v>
      </c>
      <c r="Q208" s="18" t="str">
        <f t="shared" si="14"/>
        <v>UMMAN</v>
      </c>
    </row>
    <row r="209" spans="1:17" ht="12.75" customHeight="1">
      <c r="A209" s="64">
        <v>195</v>
      </c>
      <c r="B209" s="65" t="s">
        <v>219</v>
      </c>
      <c r="C209" s="66">
        <f>SUM('[1]OCAK'!O207)</f>
        <v>0</v>
      </c>
      <c r="D209" s="66">
        <f>SUM('[1]ŞUBAT'!O207)</f>
        <v>0</v>
      </c>
      <c r="E209" s="66">
        <f>SUM('[1]MART'!O207)</f>
        <v>0</v>
      </c>
      <c r="F209" s="66">
        <f>SUM('[1]NİSAN'!O207)</f>
        <v>0</v>
      </c>
      <c r="G209" s="66">
        <f>SUM('[1]MAYIS'!O207)</f>
        <v>6</v>
      </c>
      <c r="H209" s="66">
        <f>SUM('[1]HAZİRAN'!O207)</f>
        <v>12</v>
      </c>
      <c r="I209" s="66">
        <f>SUM('[1]TEMMUZ'!O207)</f>
        <v>17</v>
      </c>
      <c r="J209" s="66">
        <f>SUM('[1]AĞUSTOS'!O207)</f>
        <v>19</v>
      </c>
      <c r="K209" s="66">
        <f>SUM('[1]EYLÜL'!O207)</f>
        <v>18</v>
      </c>
      <c r="L209" s="66">
        <f>SUM('[1]EKİM'!O207)</f>
        <v>8</v>
      </c>
      <c r="M209" s="66">
        <f>SUM('[1]KASIM'!O207)</f>
        <v>6</v>
      </c>
      <c r="N209" s="66">
        <f>SUM('[1]ARALIK'!O207)</f>
        <v>0</v>
      </c>
      <c r="O209" s="67">
        <f t="shared" si="15"/>
        <v>86</v>
      </c>
      <c r="P209" s="17">
        <f t="shared" si="13"/>
        <v>86</v>
      </c>
      <c r="Q209" s="18" t="str">
        <f t="shared" si="14"/>
        <v>URUGUAY</v>
      </c>
    </row>
    <row r="210" spans="1:17" ht="12.75" customHeight="1">
      <c r="A210" s="64">
        <v>196</v>
      </c>
      <c r="B210" s="65" t="s">
        <v>220</v>
      </c>
      <c r="C210" s="66">
        <f>SUM('[1]OCAK'!O208)</f>
        <v>0</v>
      </c>
      <c r="D210" s="66">
        <f>SUM('[1]ŞUBAT'!O208)</f>
        <v>0</v>
      </c>
      <c r="E210" s="66">
        <f>SUM('[1]MART'!O208)</f>
        <v>0</v>
      </c>
      <c r="F210" s="66">
        <f>SUM('[1]NİSAN'!O208)</f>
        <v>0</v>
      </c>
      <c r="G210" s="66">
        <f>SUM('[1]MAYIS'!O208)</f>
        <v>0</v>
      </c>
      <c r="H210" s="66">
        <f>SUM('[1]HAZİRAN'!O208)</f>
        <v>0</v>
      </c>
      <c r="I210" s="66">
        <f>SUM('[1]TEMMUZ'!O208)</f>
        <v>6</v>
      </c>
      <c r="J210" s="66">
        <f>SUM('[1]AĞUSTOS'!O208)</f>
        <v>1</v>
      </c>
      <c r="K210" s="66">
        <f>SUM('[1]EYLÜL'!O208)</f>
        <v>0</v>
      </c>
      <c r="L210" s="66">
        <f>SUM('[1]EKİM'!O208)</f>
        <v>2</v>
      </c>
      <c r="M210" s="66">
        <f>SUM('[1]KASIM'!O208)</f>
        <v>1</v>
      </c>
      <c r="N210" s="66">
        <f>SUM('[1]ARALIK'!O208)</f>
        <v>0</v>
      </c>
      <c r="O210" s="67">
        <f t="shared" si="15"/>
        <v>10</v>
      </c>
      <c r="P210" s="17">
        <f t="shared" si="13"/>
        <v>10</v>
      </c>
      <c r="Q210" s="18" t="str">
        <f t="shared" si="14"/>
        <v>VANUATU</v>
      </c>
    </row>
    <row r="211" spans="1:17" ht="12.75" customHeight="1">
      <c r="A211" s="64">
        <v>197</v>
      </c>
      <c r="B211" s="65" t="s">
        <v>221</v>
      </c>
      <c r="C211" s="66">
        <f>SUM('[1]OCAK'!O209)</f>
        <v>0</v>
      </c>
      <c r="D211" s="66">
        <f>SUM('[1]ŞUBAT'!O209)</f>
        <v>0</v>
      </c>
      <c r="E211" s="66">
        <f>SUM('[1]MART'!O209)</f>
        <v>0</v>
      </c>
      <c r="F211" s="66">
        <f>SUM('[1]NİSAN'!O209)</f>
        <v>0</v>
      </c>
      <c r="G211" s="66">
        <f>SUM('[1]MAYIS'!O209)</f>
        <v>0</v>
      </c>
      <c r="H211" s="66">
        <f>SUM('[1]HAZİRAN'!O209)</f>
        <v>0</v>
      </c>
      <c r="I211" s="66">
        <f>SUM('[1]TEMMUZ'!O209)</f>
        <v>0</v>
      </c>
      <c r="J211" s="66">
        <f>SUM('[1]AĞUSTOS'!O209)</f>
        <v>0</v>
      </c>
      <c r="K211" s="66">
        <f>SUM('[1]EYLÜL'!O209)</f>
        <v>0</v>
      </c>
      <c r="L211" s="66">
        <f>SUM('[1]EKİM'!O209)</f>
        <v>0</v>
      </c>
      <c r="M211" s="66">
        <f>SUM('[1]KASIM'!O209)</f>
        <v>0</v>
      </c>
      <c r="N211" s="66">
        <f>SUM('[1]ARALIK'!O209)</f>
        <v>0</v>
      </c>
      <c r="O211" s="67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>
      <c r="A212" s="64">
        <v>198</v>
      </c>
      <c r="B212" s="65" t="s">
        <v>222</v>
      </c>
      <c r="C212" s="66">
        <f>SUM('[1]OCAK'!O210)</f>
        <v>2</v>
      </c>
      <c r="D212" s="66">
        <f>SUM('[1]ŞUBAT'!O210)</f>
        <v>0</v>
      </c>
      <c r="E212" s="66">
        <f>SUM('[1]MART'!O210)</f>
        <v>0</v>
      </c>
      <c r="F212" s="66">
        <f>SUM('[1]NİSAN'!O210)</f>
        <v>3</v>
      </c>
      <c r="G212" s="66">
        <f>SUM('[1]MAYIS'!O210)</f>
        <v>14</v>
      </c>
      <c r="H212" s="66">
        <f>SUM('[1]HAZİRAN'!O210)</f>
        <v>15</v>
      </c>
      <c r="I212" s="66">
        <f>SUM('[1]TEMMUZ'!O210)</f>
        <v>35</v>
      </c>
      <c r="J212" s="66">
        <f>SUM('[1]AĞUSTOS'!O210)</f>
        <v>27</v>
      </c>
      <c r="K212" s="66">
        <f>SUM('[1]EYLÜL'!O210)</f>
        <v>8</v>
      </c>
      <c r="L212" s="66">
        <f>SUM('[1]EKİM'!O210)</f>
        <v>2</v>
      </c>
      <c r="M212" s="66">
        <f>SUM('[1]KASIM'!O210)</f>
        <v>3</v>
      </c>
      <c r="N212" s="66">
        <f>SUM('[1]ARALIK'!O210)</f>
        <v>0</v>
      </c>
      <c r="O212" s="67">
        <f t="shared" si="15"/>
        <v>109</v>
      </c>
      <c r="P212" s="17">
        <f t="shared" si="13"/>
        <v>109</v>
      </c>
      <c r="Q212" s="18" t="str">
        <f t="shared" si="14"/>
        <v>VENEZUELLA</v>
      </c>
    </row>
    <row r="213" spans="1:17" ht="12.75" customHeight="1">
      <c r="A213" s="64">
        <v>199</v>
      </c>
      <c r="B213" s="65" t="s">
        <v>223</v>
      </c>
      <c r="C213" s="66">
        <f>SUM('[1]OCAK'!O211)</f>
        <v>1</v>
      </c>
      <c r="D213" s="66">
        <f>SUM('[1]ŞUBAT'!O211)</f>
        <v>0</v>
      </c>
      <c r="E213" s="66">
        <f>SUM('[1]MART'!O211)</f>
        <v>0</v>
      </c>
      <c r="F213" s="66">
        <f>SUM('[1]NİSAN'!O211)</f>
        <v>3</v>
      </c>
      <c r="G213" s="66">
        <f>SUM('[1]MAYIS'!O211)</f>
        <v>15</v>
      </c>
      <c r="H213" s="66">
        <f>SUM('[1]HAZİRAN'!O211)</f>
        <v>12</v>
      </c>
      <c r="I213" s="66">
        <f>SUM('[1]TEMMUZ'!O211)</f>
        <v>22</v>
      </c>
      <c r="J213" s="66">
        <f>SUM('[1]AĞUSTOS'!O211)</f>
        <v>17</v>
      </c>
      <c r="K213" s="66">
        <f>SUM('[1]EYLÜL'!O211)</f>
        <v>8</v>
      </c>
      <c r="L213" s="66">
        <f>SUM('[1]EKİM'!O211)</f>
        <v>10</v>
      </c>
      <c r="M213" s="66">
        <f>SUM('[1]KASIM'!O211)</f>
        <v>0</v>
      </c>
      <c r="N213" s="66">
        <f>SUM('[1]ARALIK'!O211)</f>
        <v>0</v>
      </c>
      <c r="O213" s="67">
        <f t="shared" si="15"/>
        <v>88</v>
      </c>
      <c r="P213" s="17">
        <f t="shared" si="13"/>
        <v>88</v>
      </c>
      <c r="Q213" s="18" t="str">
        <f t="shared" si="14"/>
        <v>VİETNAM</v>
      </c>
    </row>
    <row r="214" spans="1:17" ht="12.75" customHeight="1">
      <c r="A214" s="64">
        <v>200</v>
      </c>
      <c r="B214" s="65" t="s">
        <v>224</v>
      </c>
      <c r="C214" s="66">
        <f>SUM('[1]OCAK'!O212)</f>
        <v>2</v>
      </c>
      <c r="D214" s="66">
        <f>SUM('[1]ŞUBAT'!O212)</f>
        <v>0</v>
      </c>
      <c r="E214" s="66">
        <f>SUM('[1]MART'!O212)</f>
        <v>0</v>
      </c>
      <c r="F214" s="66">
        <f>SUM('[1]NİSAN'!O212)</f>
        <v>0</v>
      </c>
      <c r="G214" s="66">
        <f>SUM('[1]MAYIS'!O212)</f>
        <v>5</v>
      </c>
      <c r="H214" s="66">
        <f>SUM('[1]HAZİRAN'!O212)</f>
        <v>20</v>
      </c>
      <c r="I214" s="66">
        <f>SUM('[1]TEMMUZ'!O212)</f>
        <v>29</v>
      </c>
      <c r="J214" s="66">
        <f>SUM('[1]AĞUSTOS'!O212)</f>
        <v>14</v>
      </c>
      <c r="K214" s="66">
        <f>SUM('[1]EYLÜL'!O212)</f>
        <v>8</v>
      </c>
      <c r="L214" s="66">
        <f>SUM('[1]EKİM'!O212)</f>
        <v>2</v>
      </c>
      <c r="M214" s="66">
        <f>SUM('[1]KASIM'!O212)</f>
        <v>0</v>
      </c>
      <c r="N214" s="66">
        <f>SUM('[1]ARALIK'!O212)</f>
        <v>0</v>
      </c>
      <c r="O214" s="67">
        <f t="shared" si="15"/>
        <v>80</v>
      </c>
      <c r="P214" s="17">
        <f t="shared" si="13"/>
        <v>80</v>
      </c>
      <c r="Q214" s="18" t="str">
        <f t="shared" si="14"/>
        <v>YEMEN</v>
      </c>
    </row>
    <row r="215" spans="1:17" ht="12.75" customHeight="1">
      <c r="A215" s="64">
        <v>201</v>
      </c>
      <c r="B215" s="65" t="s">
        <v>225</v>
      </c>
      <c r="C215" s="66">
        <f>SUM('[1]OCAK'!O213)</f>
        <v>0</v>
      </c>
      <c r="D215" s="66">
        <f>SUM('[1]ŞUBAT'!O213)</f>
        <v>0</v>
      </c>
      <c r="E215" s="66">
        <f>SUM('[1]MART'!O213)</f>
        <v>0</v>
      </c>
      <c r="F215" s="66">
        <f>SUM('[1]NİSAN'!O213)</f>
        <v>1</v>
      </c>
      <c r="G215" s="66">
        <f>SUM('[1]MAYIS'!O213)</f>
        <v>2</v>
      </c>
      <c r="H215" s="66">
        <f>SUM('[1]HAZİRAN'!O213)</f>
        <v>1</v>
      </c>
      <c r="I215" s="66">
        <f>SUM('[1]TEMMUZ'!O213)</f>
        <v>4</v>
      </c>
      <c r="J215" s="66">
        <f>SUM('[1]AĞUSTOS'!O213)</f>
        <v>2</v>
      </c>
      <c r="K215" s="66">
        <f>SUM('[1]EYLÜL'!O213)</f>
        <v>1</v>
      </c>
      <c r="L215" s="66">
        <f>SUM('[1]EKİM'!O213)</f>
        <v>1</v>
      </c>
      <c r="M215" s="66">
        <f>SUM('[1]KASIM'!O213)</f>
        <v>0</v>
      </c>
      <c r="N215" s="66">
        <f>SUM('[1]ARALIK'!O213)</f>
        <v>0</v>
      </c>
      <c r="O215" s="67">
        <f t="shared" si="15"/>
        <v>12</v>
      </c>
      <c r="P215" s="17">
        <f t="shared" si="13"/>
        <v>12</v>
      </c>
      <c r="Q215" s="18" t="str">
        <f t="shared" si="14"/>
        <v>ZAMBİA</v>
      </c>
    </row>
    <row r="216" spans="1:17" ht="12.75" customHeight="1">
      <c r="A216" s="64">
        <v>202</v>
      </c>
      <c r="B216" s="70" t="s">
        <v>226</v>
      </c>
      <c r="C216" s="71">
        <f>SUM('[1]OCAK'!O214)</f>
        <v>0</v>
      </c>
      <c r="D216" s="71">
        <f>SUM('[1]ŞUBAT'!O214)</f>
        <v>0</v>
      </c>
      <c r="E216" s="71">
        <f>SUM('[1]MART'!O214)</f>
        <v>0</v>
      </c>
      <c r="F216" s="71">
        <f>SUM('[1]NİSAN'!O214)</f>
        <v>8</v>
      </c>
      <c r="G216" s="71">
        <f>SUM('[1]MAYIS'!O214)</f>
        <v>20</v>
      </c>
      <c r="H216" s="71">
        <f>SUM('[1]HAZİRAN'!O214)</f>
        <v>25</v>
      </c>
      <c r="I216" s="71">
        <f>SUM('[1]TEMMUZ'!O214)</f>
        <v>36</v>
      </c>
      <c r="J216" s="71">
        <f>SUM('[1]AĞUSTOS'!O214)</f>
        <v>4</v>
      </c>
      <c r="K216" s="71">
        <f>SUM('[1]EYLÜL'!O214)</f>
        <v>11</v>
      </c>
      <c r="L216" s="71">
        <f>SUM('[1]EKİM'!O214)</f>
        <v>8</v>
      </c>
      <c r="M216" s="71">
        <f>SUM('[1]KASIM'!O214)</f>
        <v>2</v>
      </c>
      <c r="N216" s="71">
        <f>SUM('[1]ARALIK'!O214)</f>
        <v>4</v>
      </c>
      <c r="O216" s="72">
        <f t="shared" si="15"/>
        <v>118</v>
      </c>
      <c r="P216" s="17">
        <f t="shared" si="13"/>
        <v>118</v>
      </c>
      <c r="Q216" s="18" t="str">
        <f t="shared" si="14"/>
        <v>ZİMBABVE</v>
      </c>
    </row>
  </sheetData>
  <sheetProtection/>
  <mergeCells count="1">
    <mergeCell ref="A56:O56"/>
  </mergeCells>
  <conditionalFormatting sqref="C53:N5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O53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conditionalFormatting sqref="E53:N53">
    <cfRule type="cellIs" priority="1" dxfId="0" operator="less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7"/>
  <sheetViews>
    <sheetView zoomScalePageLayoutView="0" workbookViewId="0" topLeftCell="A214">
      <selection activeCell="E6" sqref="E6"/>
    </sheetView>
  </sheetViews>
  <sheetFormatPr defaultColWidth="9.140625" defaultRowHeight="12.75"/>
  <cols>
    <col min="2" max="2" width="34.28125" style="0" customWidth="1"/>
  </cols>
  <sheetData>
    <row r="1" ht="12.75">
      <c r="A1" t="s">
        <v>227</v>
      </c>
    </row>
    <row r="3" spans="1:15" ht="12.75">
      <c r="A3" t="s">
        <v>228</v>
      </c>
      <c r="B3" t="s">
        <v>229</v>
      </c>
      <c r="C3" t="s">
        <v>230</v>
      </c>
      <c r="D3" t="s">
        <v>231</v>
      </c>
      <c r="E3" t="s">
        <v>232</v>
      </c>
      <c r="F3" t="s">
        <v>233</v>
      </c>
      <c r="G3" t="s">
        <v>234</v>
      </c>
      <c r="H3" t="s">
        <v>235</v>
      </c>
      <c r="I3" t="s">
        <v>236</v>
      </c>
      <c r="J3" t="s">
        <v>237</v>
      </c>
      <c r="K3" t="s">
        <v>238</v>
      </c>
      <c r="L3" t="s">
        <v>239</v>
      </c>
      <c r="M3" t="s">
        <v>240</v>
      </c>
      <c r="N3" t="s">
        <v>241</v>
      </c>
      <c r="O3" t="s">
        <v>15</v>
      </c>
    </row>
    <row r="4" ht="12.75">
      <c r="B4" t="s">
        <v>242</v>
      </c>
    </row>
    <row r="5" spans="1:16" ht="12.75">
      <c r="A5">
        <v>1</v>
      </c>
      <c r="B5" t="s">
        <v>16</v>
      </c>
      <c r="C5">
        <v>85642</v>
      </c>
      <c r="D5">
        <v>84200</v>
      </c>
      <c r="E5">
        <v>6429</v>
      </c>
      <c r="F5">
        <v>154</v>
      </c>
      <c r="G5">
        <v>24708</v>
      </c>
      <c r="H5">
        <v>13565</v>
      </c>
      <c r="I5">
        <v>2385</v>
      </c>
      <c r="J5">
        <v>43</v>
      </c>
      <c r="K5">
        <v>231</v>
      </c>
      <c r="L5">
        <v>2</v>
      </c>
      <c r="M5">
        <v>2136</v>
      </c>
      <c r="N5">
        <v>68</v>
      </c>
      <c r="O5">
        <v>219563</v>
      </c>
      <c r="P5" t="s">
        <v>16</v>
      </c>
    </row>
    <row r="6" spans="1:16" ht="12.75">
      <c r="A6">
        <v>2</v>
      </c>
      <c r="B6" t="s">
        <v>17</v>
      </c>
      <c r="C6">
        <v>2868</v>
      </c>
      <c r="D6">
        <v>4215</v>
      </c>
      <c r="E6">
        <v>2511</v>
      </c>
      <c r="F6">
        <v>276</v>
      </c>
      <c r="G6">
        <v>2339</v>
      </c>
      <c r="H6">
        <v>1797</v>
      </c>
      <c r="I6">
        <v>1293</v>
      </c>
      <c r="J6">
        <v>114</v>
      </c>
      <c r="K6">
        <v>317</v>
      </c>
      <c r="L6">
        <v>0</v>
      </c>
      <c r="M6">
        <v>700</v>
      </c>
      <c r="N6">
        <v>199</v>
      </c>
      <c r="O6">
        <v>16629</v>
      </c>
      <c r="P6" t="s">
        <v>243</v>
      </c>
    </row>
    <row r="7" spans="1:16" ht="12.75">
      <c r="A7">
        <v>3</v>
      </c>
      <c r="B7" t="s">
        <v>18</v>
      </c>
      <c r="C7">
        <v>1197</v>
      </c>
      <c r="D7">
        <v>1041</v>
      </c>
      <c r="E7">
        <v>597</v>
      </c>
      <c r="F7">
        <v>21</v>
      </c>
      <c r="G7">
        <v>763</v>
      </c>
      <c r="H7">
        <v>538</v>
      </c>
      <c r="I7">
        <v>472</v>
      </c>
      <c r="J7">
        <v>28</v>
      </c>
      <c r="K7">
        <v>53</v>
      </c>
      <c r="L7">
        <v>0</v>
      </c>
      <c r="M7">
        <v>118</v>
      </c>
      <c r="N7">
        <v>52</v>
      </c>
      <c r="O7">
        <v>4880</v>
      </c>
      <c r="P7" t="s">
        <v>18</v>
      </c>
    </row>
    <row r="8" spans="1:16" ht="12.75">
      <c r="A8">
        <v>4</v>
      </c>
      <c r="B8" t="s">
        <v>19</v>
      </c>
      <c r="C8">
        <v>3500</v>
      </c>
      <c r="D8">
        <v>2850</v>
      </c>
      <c r="E8">
        <v>531</v>
      </c>
      <c r="F8">
        <v>74</v>
      </c>
      <c r="G8">
        <v>1521</v>
      </c>
      <c r="H8">
        <v>550</v>
      </c>
      <c r="I8">
        <v>169</v>
      </c>
      <c r="J8">
        <v>5</v>
      </c>
      <c r="K8">
        <v>89</v>
      </c>
      <c r="L8">
        <v>0</v>
      </c>
      <c r="M8">
        <v>118</v>
      </c>
      <c r="N8">
        <v>12</v>
      </c>
      <c r="O8">
        <v>9419</v>
      </c>
      <c r="P8" t="s">
        <v>19</v>
      </c>
    </row>
    <row r="9" spans="1:16" ht="12.75">
      <c r="A9">
        <v>5</v>
      </c>
      <c r="B9" t="s">
        <v>20</v>
      </c>
      <c r="C9">
        <v>4368</v>
      </c>
      <c r="D9">
        <v>13284</v>
      </c>
      <c r="E9">
        <v>55</v>
      </c>
      <c r="F9">
        <v>2</v>
      </c>
      <c r="G9">
        <v>103</v>
      </c>
      <c r="H9">
        <v>68</v>
      </c>
      <c r="I9">
        <v>97</v>
      </c>
      <c r="J9">
        <v>3</v>
      </c>
      <c r="K9">
        <v>0</v>
      </c>
      <c r="L9">
        <v>46</v>
      </c>
      <c r="M9">
        <v>54</v>
      </c>
      <c r="N9">
        <v>3</v>
      </c>
      <c r="O9">
        <v>18083</v>
      </c>
      <c r="P9" t="s">
        <v>244</v>
      </c>
    </row>
    <row r="10" spans="1:16" ht="12.75">
      <c r="A10">
        <v>6</v>
      </c>
      <c r="B10" t="s">
        <v>21</v>
      </c>
      <c r="C10">
        <v>9738</v>
      </c>
      <c r="D10">
        <v>30626</v>
      </c>
      <c r="E10">
        <v>1263</v>
      </c>
      <c r="F10">
        <v>24</v>
      </c>
      <c r="G10">
        <v>4697</v>
      </c>
      <c r="H10">
        <v>2144</v>
      </c>
      <c r="I10">
        <v>546</v>
      </c>
      <c r="J10">
        <v>16</v>
      </c>
      <c r="K10">
        <v>43</v>
      </c>
      <c r="L10">
        <v>0</v>
      </c>
      <c r="M10">
        <v>418</v>
      </c>
      <c r="N10">
        <v>17</v>
      </c>
      <c r="O10">
        <v>49532</v>
      </c>
      <c r="P10" t="s">
        <v>21</v>
      </c>
    </row>
    <row r="11" spans="1:16" ht="12.75">
      <c r="A11">
        <v>7</v>
      </c>
      <c r="B11" t="s">
        <v>22</v>
      </c>
      <c r="C11">
        <v>1046</v>
      </c>
      <c r="D11">
        <v>3695</v>
      </c>
      <c r="E11">
        <v>116</v>
      </c>
      <c r="F11">
        <v>4</v>
      </c>
      <c r="G11">
        <v>104</v>
      </c>
      <c r="H11">
        <v>55</v>
      </c>
      <c r="I11">
        <v>120</v>
      </c>
      <c r="J11">
        <v>2</v>
      </c>
      <c r="K11">
        <v>4</v>
      </c>
      <c r="L11">
        <v>0</v>
      </c>
      <c r="M11">
        <v>18</v>
      </c>
      <c r="N11">
        <v>1</v>
      </c>
      <c r="O11">
        <v>5165</v>
      </c>
      <c r="P11" t="s">
        <v>245</v>
      </c>
    </row>
    <row r="12" spans="1:16" ht="12.75">
      <c r="A12">
        <v>8</v>
      </c>
      <c r="B12" t="s">
        <v>23</v>
      </c>
      <c r="C12">
        <v>3233</v>
      </c>
      <c r="D12">
        <v>17003</v>
      </c>
      <c r="E12">
        <v>1402</v>
      </c>
      <c r="F12">
        <v>19</v>
      </c>
      <c r="G12">
        <v>2244</v>
      </c>
      <c r="H12">
        <v>834</v>
      </c>
      <c r="I12">
        <v>317</v>
      </c>
      <c r="J12">
        <v>28</v>
      </c>
      <c r="K12">
        <v>6</v>
      </c>
      <c r="L12">
        <v>0</v>
      </c>
      <c r="M12">
        <v>229</v>
      </c>
      <c r="N12">
        <v>29</v>
      </c>
      <c r="O12">
        <v>25344</v>
      </c>
      <c r="P12" t="s">
        <v>23</v>
      </c>
    </row>
    <row r="13" spans="1:16" ht="12.75">
      <c r="A13">
        <v>9</v>
      </c>
      <c r="B13" t="s">
        <v>24</v>
      </c>
      <c r="C13">
        <v>2746</v>
      </c>
      <c r="D13">
        <v>14921</v>
      </c>
      <c r="E13">
        <v>137</v>
      </c>
      <c r="F13">
        <v>2</v>
      </c>
      <c r="G13">
        <v>1245</v>
      </c>
      <c r="H13">
        <v>1064</v>
      </c>
      <c r="I13">
        <v>123</v>
      </c>
      <c r="J13">
        <v>0</v>
      </c>
      <c r="K13">
        <v>3</v>
      </c>
      <c r="L13">
        <v>0</v>
      </c>
      <c r="M13">
        <v>399</v>
      </c>
      <c r="N13">
        <v>4</v>
      </c>
      <c r="O13">
        <v>20644</v>
      </c>
      <c r="P13" t="s">
        <v>246</v>
      </c>
    </row>
    <row r="14" spans="1:16" ht="12.75">
      <c r="A14">
        <v>10</v>
      </c>
      <c r="B14" t="s">
        <v>25</v>
      </c>
      <c r="C14">
        <v>5032</v>
      </c>
      <c r="D14">
        <v>549</v>
      </c>
      <c r="E14">
        <v>34</v>
      </c>
      <c r="F14">
        <v>0</v>
      </c>
      <c r="G14">
        <v>83</v>
      </c>
      <c r="H14">
        <v>51</v>
      </c>
      <c r="I14">
        <v>33</v>
      </c>
      <c r="J14">
        <v>0</v>
      </c>
      <c r="K14">
        <v>0</v>
      </c>
      <c r="L14">
        <v>2</v>
      </c>
      <c r="M14">
        <v>4</v>
      </c>
      <c r="N14">
        <v>2</v>
      </c>
      <c r="O14">
        <v>5790</v>
      </c>
      <c r="P14" t="s">
        <v>247</v>
      </c>
    </row>
    <row r="15" spans="1:16" ht="12.75">
      <c r="A15">
        <v>11</v>
      </c>
      <c r="B15" t="s">
        <v>26</v>
      </c>
      <c r="C15">
        <v>6036</v>
      </c>
      <c r="D15">
        <v>15388</v>
      </c>
      <c r="E15">
        <v>1313</v>
      </c>
      <c r="F15">
        <v>8</v>
      </c>
      <c r="G15">
        <v>1259</v>
      </c>
      <c r="H15">
        <v>551</v>
      </c>
      <c r="I15">
        <v>120</v>
      </c>
      <c r="J15">
        <v>2</v>
      </c>
      <c r="K15">
        <v>10</v>
      </c>
      <c r="L15">
        <v>0</v>
      </c>
      <c r="M15">
        <v>66</v>
      </c>
      <c r="N15">
        <v>7</v>
      </c>
      <c r="O15">
        <v>24760</v>
      </c>
      <c r="P15" t="s">
        <v>26</v>
      </c>
    </row>
    <row r="16" spans="1:16" ht="12.75">
      <c r="A16">
        <v>12</v>
      </c>
      <c r="B16" t="s">
        <v>27</v>
      </c>
      <c r="C16">
        <v>4626</v>
      </c>
      <c r="D16">
        <v>181</v>
      </c>
      <c r="E16">
        <v>1500</v>
      </c>
      <c r="F16">
        <v>2</v>
      </c>
      <c r="G16">
        <v>542</v>
      </c>
      <c r="H16">
        <v>204</v>
      </c>
      <c r="I16">
        <v>119</v>
      </c>
      <c r="J16">
        <v>3</v>
      </c>
      <c r="K16">
        <v>3</v>
      </c>
      <c r="L16">
        <v>0</v>
      </c>
      <c r="M16">
        <v>8</v>
      </c>
      <c r="N16">
        <v>2</v>
      </c>
      <c r="O16">
        <v>7190</v>
      </c>
      <c r="P16" t="s">
        <v>27</v>
      </c>
    </row>
    <row r="17" spans="1:16" ht="12.75">
      <c r="A17">
        <v>13</v>
      </c>
      <c r="B17" t="s">
        <v>28</v>
      </c>
      <c r="C17">
        <v>3493</v>
      </c>
      <c r="D17">
        <v>19403</v>
      </c>
      <c r="E17">
        <v>1783</v>
      </c>
      <c r="F17">
        <v>98</v>
      </c>
      <c r="G17">
        <v>7961</v>
      </c>
      <c r="H17">
        <v>2763</v>
      </c>
      <c r="I17">
        <v>1877</v>
      </c>
      <c r="J17">
        <v>49</v>
      </c>
      <c r="K17">
        <v>178</v>
      </c>
      <c r="L17">
        <v>5</v>
      </c>
      <c r="M17">
        <v>1213</v>
      </c>
      <c r="N17">
        <v>86</v>
      </c>
      <c r="O17">
        <v>38909</v>
      </c>
      <c r="P17" t="s">
        <v>28</v>
      </c>
    </row>
    <row r="18" spans="1:16" ht="12.75">
      <c r="A18">
        <v>14</v>
      </c>
      <c r="B18" t="s">
        <v>29</v>
      </c>
      <c r="C18">
        <v>832</v>
      </c>
      <c r="D18">
        <v>678</v>
      </c>
      <c r="E18">
        <v>177</v>
      </c>
      <c r="F18">
        <v>22</v>
      </c>
      <c r="G18">
        <v>181</v>
      </c>
      <c r="H18">
        <v>102</v>
      </c>
      <c r="I18">
        <v>136</v>
      </c>
      <c r="J18">
        <v>125</v>
      </c>
      <c r="K18">
        <v>31</v>
      </c>
      <c r="L18">
        <v>0</v>
      </c>
      <c r="M18">
        <v>64</v>
      </c>
      <c r="N18">
        <v>136</v>
      </c>
      <c r="O18">
        <v>2484</v>
      </c>
      <c r="P18" t="s">
        <v>248</v>
      </c>
    </row>
    <row r="19" spans="1:16" ht="12.75">
      <c r="A19">
        <v>15</v>
      </c>
      <c r="B19" t="s">
        <v>30</v>
      </c>
      <c r="C19">
        <v>39538</v>
      </c>
      <c r="D19">
        <v>45501</v>
      </c>
      <c r="E19">
        <v>4518</v>
      </c>
      <c r="F19">
        <v>53</v>
      </c>
      <c r="G19">
        <v>11783</v>
      </c>
      <c r="H19">
        <v>4436</v>
      </c>
      <c r="I19">
        <v>667</v>
      </c>
      <c r="J19">
        <v>15</v>
      </c>
      <c r="K19">
        <v>93</v>
      </c>
      <c r="L19">
        <v>4</v>
      </c>
      <c r="M19">
        <v>435</v>
      </c>
      <c r="N19">
        <v>72</v>
      </c>
      <c r="O19">
        <v>107115</v>
      </c>
      <c r="P19" t="s">
        <v>30</v>
      </c>
    </row>
    <row r="20" spans="1:16" ht="12.75">
      <c r="A20">
        <v>16</v>
      </c>
      <c r="B20" t="s">
        <v>31</v>
      </c>
      <c r="C20">
        <v>1424</v>
      </c>
      <c r="D20">
        <v>1607</v>
      </c>
      <c r="E20">
        <v>240</v>
      </c>
      <c r="F20">
        <v>6</v>
      </c>
      <c r="G20">
        <v>66</v>
      </c>
      <c r="H20">
        <v>71</v>
      </c>
      <c r="I20">
        <v>50</v>
      </c>
      <c r="J20">
        <v>3</v>
      </c>
      <c r="K20">
        <v>8</v>
      </c>
      <c r="L20">
        <v>6</v>
      </c>
      <c r="M20">
        <v>5</v>
      </c>
      <c r="N20">
        <v>16</v>
      </c>
      <c r="O20">
        <v>3502</v>
      </c>
      <c r="P20" t="s">
        <v>249</v>
      </c>
    </row>
    <row r="21" spans="1:16" ht="12.75">
      <c r="A21">
        <v>17</v>
      </c>
      <c r="B21" t="s">
        <v>32</v>
      </c>
      <c r="C21">
        <v>985794</v>
      </c>
      <c r="D21">
        <v>240703</v>
      </c>
      <c r="E21">
        <v>16626</v>
      </c>
      <c r="F21">
        <v>235</v>
      </c>
      <c r="G21">
        <v>22645</v>
      </c>
      <c r="H21">
        <v>7361</v>
      </c>
      <c r="I21">
        <v>7408</v>
      </c>
      <c r="J21">
        <v>282</v>
      </c>
      <c r="K21">
        <v>297</v>
      </c>
      <c r="L21">
        <v>9</v>
      </c>
      <c r="M21">
        <v>1848</v>
      </c>
      <c r="N21">
        <v>384</v>
      </c>
      <c r="O21">
        <v>1283592</v>
      </c>
      <c r="P21" t="s">
        <v>32</v>
      </c>
    </row>
    <row r="22" spans="1:16" ht="12.75">
      <c r="A22">
        <v>18</v>
      </c>
      <c r="B22" t="s">
        <v>33</v>
      </c>
      <c r="C22">
        <v>13077</v>
      </c>
      <c r="D22">
        <v>3885</v>
      </c>
      <c r="E22">
        <v>35</v>
      </c>
      <c r="F22">
        <v>1</v>
      </c>
      <c r="G22">
        <v>59</v>
      </c>
      <c r="H22">
        <v>64</v>
      </c>
      <c r="I22">
        <v>24</v>
      </c>
      <c r="J22">
        <v>0</v>
      </c>
      <c r="K22">
        <v>0</v>
      </c>
      <c r="L22">
        <v>0</v>
      </c>
      <c r="M22">
        <v>3</v>
      </c>
      <c r="N22">
        <v>0</v>
      </c>
      <c r="O22">
        <v>17148</v>
      </c>
      <c r="P22" t="s">
        <v>33</v>
      </c>
    </row>
    <row r="23" spans="1:16" ht="12.75">
      <c r="A23">
        <v>19</v>
      </c>
      <c r="B23" t="s">
        <v>34</v>
      </c>
      <c r="C23">
        <v>18895</v>
      </c>
      <c r="D23">
        <v>12239</v>
      </c>
      <c r="E23">
        <v>1032</v>
      </c>
      <c r="F23">
        <v>11</v>
      </c>
      <c r="G23">
        <v>1277</v>
      </c>
      <c r="H23">
        <v>405</v>
      </c>
      <c r="I23">
        <v>276</v>
      </c>
      <c r="J23">
        <v>23</v>
      </c>
      <c r="K23">
        <v>26</v>
      </c>
      <c r="L23">
        <v>0</v>
      </c>
      <c r="M23">
        <v>92</v>
      </c>
      <c r="N23">
        <v>21</v>
      </c>
      <c r="O23">
        <v>34297</v>
      </c>
      <c r="P23" t="s">
        <v>34</v>
      </c>
    </row>
    <row r="24" spans="1:16" ht="12.75">
      <c r="A24">
        <v>20</v>
      </c>
      <c r="B24" t="s">
        <v>35</v>
      </c>
      <c r="C24">
        <v>1114</v>
      </c>
      <c r="D24">
        <v>1204</v>
      </c>
      <c r="E24">
        <v>470</v>
      </c>
      <c r="F24">
        <v>102</v>
      </c>
      <c r="G24">
        <v>559</v>
      </c>
      <c r="H24">
        <v>271</v>
      </c>
      <c r="I24">
        <v>240</v>
      </c>
      <c r="J24">
        <v>31</v>
      </c>
      <c r="K24">
        <v>59</v>
      </c>
      <c r="L24">
        <v>4</v>
      </c>
      <c r="M24">
        <v>105</v>
      </c>
      <c r="N24">
        <v>103</v>
      </c>
      <c r="O24">
        <v>4262</v>
      </c>
      <c r="P24" t="s">
        <v>35</v>
      </c>
    </row>
    <row r="25" spans="1:16" ht="12.75">
      <c r="A25">
        <v>21</v>
      </c>
      <c r="B25" t="s">
        <v>36</v>
      </c>
      <c r="C25">
        <v>30834</v>
      </c>
      <c r="D25">
        <v>1987</v>
      </c>
      <c r="E25">
        <v>3399</v>
      </c>
      <c r="F25">
        <v>155</v>
      </c>
      <c r="G25">
        <v>1513</v>
      </c>
      <c r="H25">
        <v>1385</v>
      </c>
      <c r="I25">
        <v>207</v>
      </c>
      <c r="J25">
        <v>53</v>
      </c>
      <c r="K25">
        <v>29</v>
      </c>
      <c r="L25">
        <v>3</v>
      </c>
      <c r="M25">
        <v>69</v>
      </c>
      <c r="N25">
        <v>35</v>
      </c>
      <c r="O25">
        <v>39669</v>
      </c>
      <c r="P25" t="s">
        <v>36</v>
      </c>
    </row>
    <row r="26" spans="1:16" ht="12.75">
      <c r="A26">
        <v>22</v>
      </c>
      <c r="B26" t="s">
        <v>37</v>
      </c>
      <c r="C26">
        <v>8054</v>
      </c>
      <c r="D26">
        <v>5010</v>
      </c>
      <c r="E26">
        <v>1219</v>
      </c>
      <c r="F26">
        <v>6</v>
      </c>
      <c r="G26">
        <v>1338</v>
      </c>
      <c r="H26">
        <v>597</v>
      </c>
      <c r="I26">
        <v>204</v>
      </c>
      <c r="J26">
        <v>28</v>
      </c>
      <c r="K26">
        <v>16</v>
      </c>
      <c r="L26">
        <v>2</v>
      </c>
      <c r="M26">
        <v>118</v>
      </c>
      <c r="N26">
        <v>25</v>
      </c>
      <c r="O26">
        <v>16617</v>
      </c>
      <c r="P26" t="s">
        <v>37</v>
      </c>
    </row>
    <row r="27" spans="1:16" ht="12.75">
      <c r="A27">
        <v>23</v>
      </c>
      <c r="B27" t="s">
        <v>38</v>
      </c>
      <c r="C27">
        <v>2085</v>
      </c>
      <c r="D27">
        <v>6433</v>
      </c>
      <c r="E27">
        <v>453</v>
      </c>
      <c r="F27">
        <v>105</v>
      </c>
      <c r="G27">
        <v>2039</v>
      </c>
      <c r="H27">
        <v>957</v>
      </c>
      <c r="I27">
        <v>218</v>
      </c>
      <c r="J27">
        <v>14</v>
      </c>
      <c r="K27">
        <v>49</v>
      </c>
      <c r="L27">
        <v>4</v>
      </c>
      <c r="M27">
        <v>192</v>
      </c>
      <c r="N27">
        <v>27</v>
      </c>
      <c r="O27">
        <v>12576</v>
      </c>
      <c r="P27" t="s">
        <v>38</v>
      </c>
    </row>
    <row r="28" spans="1:16" ht="12.75">
      <c r="A28">
        <v>24</v>
      </c>
      <c r="B28" t="s">
        <v>39</v>
      </c>
      <c r="C28">
        <v>1953</v>
      </c>
      <c r="D28">
        <v>2875</v>
      </c>
      <c r="E28">
        <v>1657</v>
      </c>
      <c r="F28">
        <v>120</v>
      </c>
      <c r="G28">
        <v>8911</v>
      </c>
      <c r="H28">
        <v>3080</v>
      </c>
      <c r="I28">
        <v>691</v>
      </c>
      <c r="J28">
        <v>72</v>
      </c>
      <c r="K28">
        <v>191</v>
      </c>
      <c r="L28">
        <v>2</v>
      </c>
      <c r="M28">
        <v>474</v>
      </c>
      <c r="N28">
        <v>124</v>
      </c>
      <c r="O28">
        <v>20150</v>
      </c>
      <c r="P28" t="s">
        <v>39</v>
      </c>
    </row>
    <row r="29" spans="1:16" ht="12.75">
      <c r="A29">
        <v>25</v>
      </c>
      <c r="B29" t="s">
        <v>40</v>
      </c>
      <c r="C29">
        <v>117</v>
      </c>
      <c r="D29">
        <v>76</v>
      </c>
      <c r="E29">
        <v>53</v>
      </c>
      <c r="F29">
        <v>0</v>
      </c>
      <c r="G29">
        <v>41</v>
      </c>
      <c r="H29">
        <v>21</v>
      </c>
      <c r="I29">
        <v>42</v>
      </c>
      <c r="J29">
        <v>0</v>
      </c>
      <c r="K29">
        <v>5</v>
      </c>
      <c r="L29">
        <v>0</v>
      </c>
      <c r="M29">
        <v>5</v>
      </c>
      <c r="N29">
        <v>0</v>
      </c>
      <c r="O29">
        <v>360</v>
      </c>
      <c r="P29" t="s">
        <v>40</v>
      </c>
    </row>
    <row r="30" spans="1:16" ht="12.75">
      <c r="A30">
        <v>26</v>
      </c>
      <c r="B30" t="s">
        <v>41</v>
      </c>
      <c r="C30">
        <v>1319</v>
      </c>
      <c r="D30">
        <v>1729</v>
      </c>
      <c r="E30">
        <v>452</v>
      </c>
      <c r="F30">
        <v>49</v>
      </c>
      <c r="G30">
        <v>677</v>
      </c>
      <c r="H30">
        <v>421</v>
      </c>
      <c r="I30">
        <v>391</v>
      </c>
      <c r="J30">
        <v>21</v>
      </c>
      <c r="K30">
        <v>40</v>
      </c>
      <c r="L30">
        <v>0</v>
      </c>
      <c r="M30">
        <v>152</v>
      </c>
      <c r="N30">
        <v>40</v>
      </c>
      <c r="O30">
        <v>5291</v>
      </c>
      <c r="P30" t="s">
        <v>41</v>
      </c>
    </row>
    <row r="31" spans="1:16" ht="12.75">
      <c r="A31">
        <v>27</v>
      </c>
      <c r="B31" t="s">
        <v>42</v>
      </c>
      <c r="C31">
        <v>412</v>
      </c>
      <c r="D31">
        <v>23942</v>
      </c>
      <c r="E31">
        <v>36</v>
      </c>
      <c r="F31">
        <v>2</v>
      </c>
      <c r="G31">
        <v>43</v>
      </c>
      <c r="H31">
        <v>60</v>
      </c>
      <c r="I31">
        <v>45</v>
      </c>
      <c r="J31">
        <v>0</v>
      </c>
      <c r="K31">
        <v>9</v>
      </c>
      <c r="L31">
        <v>0</v>
      </c>
      <c r="M31">
        <v>7</v>
      </c>
      <c r="N31">
        <v>7</v>
      </c>
      <c r="O31">
        <v>24563</v>
      </c>
      <c r="P31" t="s">
        <v>42</v>
      </c>
    </row>
    <row r="32" spans="1:16" ht="12.75">
      <c r="A32">
        <v>28</v>
      </c>
      <c r="B32" t="s">
        <v>43</v>
      </c>
      <c r="C32">
        <v>1495</v>
      </c>
      <c r="D32">
        <v>754</v>
      </c>
      <c r="E32">
        <v>190</v>
      </c>
      <c r="F32">
        <v>5</v>
      </c>
      <c r="G32">
        <v>118</v>
      </c>
      <c r="H32">
        <v>71</v>
      </c>
      <c r="I32">
        <v>45</v>
      </c>
      <c r="J32">
        <v>6</v>
      </c>
      <c r="K32">
        <v>4</v>
      </c>
      <c r="L32">
        <v>0</v>
      </c>
      <c r="M32">
        <v>20</v>
      </c>
      <c r="N32">
        <v>7</v>
      </c>
      <c r="O32">
        <v>2715</v>
      </c>
      <c r="P32" t="s">
        <v>43</v>
      </c>
    </row>
    <row r="33" spans="1:16" ht="12.75">
      <c r="A33">
        <v>29</v>
      </c>
      <c r="B33" t="s">
        <v>44</v>
      </c>
      <c r="C33">
        <v>4602</v>
      </c>
      <c r="D33">
        <v>6675</v>
      </c>
      <c r="E33">
        <v>363</v>
      </c>
      <c r="F33">
        <v>0</v>
      </c>
      <c r="G33">
        <v>649</v>
      </c>
      <c r="H33">
        <v>507</v>
      </c>
      <c r="I33">
        <v>103</v>
      </c>
      <c r="J33">
        <v>0</v>
      </c>
      <c r="K33">
        <v>4</v>
      </c>
      <c r="L33">
        <v>0</v>
      </c>
      <c r="M33">
        <v>61</v>
      </c>
      <c r="N33">
        <v>3</v>
      </c>
      <c r="O33">
        <v>12967</v>
      </c>
      <c r="P33" t="s">
        <v>44</v>
      </c>
    </row>
    <row r="34" spans="1:16" ht="12.75">
      <c r="A34">
        <v>30</v>
      </c>
      <c r="B34" t="s">
        <v>45</v>
      </c>
      <c r="C34">
        <v>15090</v>
      </c>
      <c r="D34">
        <v>5268</v>
      </c>
      <c r="E34">
        <v>147</v>
      </c>
      <c r="F34">
        <v>34</v>
      </c>
      <c r="G34">
        <v>60</v>
      </c>
      <c r="H34">
        <v>31</v>
      </c>
      <c r="I34">
        <v>91</v>
      </c>
      <c r="J34">
        <v>96</v>
      </c>
      <c r="K34">
        <v>7</v>
      </c>
      <c r="L34">
        <v>0</v>
      </c>
      <c r="M34">
        <v>20</v>
      </c>
      <c r="N34">
        <v>41</v>
      </c>
      <c r="O34">
        <v>20885</v>
      </c>
      <c r="P34" t="s">
        <v>45</v>
      </c>
    </row>
    <row r="35" spans="1:16" ht="12.75">
      <c r="A35">
        <v>31</v>
      </c>
      <c r="B35" t="s">
        <v>46</v>
      </c>
      <c r="C35">
        <v>1224</v>
      </c>
      <c r="D35">
        <v>600</v>
      </c>
      <c r="E35">
        <v>603</v>
      </c>
      <c r="F35">
        <v>14</v>
      </c>
      <c r="G35">
        <v>605</v>
      </c>
      <c r="H35">
        <v>358</v>
      </c>
      <c r="I35">
        <v>97</v>
      </c>
      <c r="J35">
        <v>3</v>
      </c>
      <c r="K35">
        <v>4</v>
      </c>
      <c r="L35">
        <v>0</v>
      </c>
      <c r="M35">
        <v>56</v>
      </c>
      <c r="N35">
        <v>17</v>
      </c>
      <c r="O35">
        <v>3581</v>
      </c>
      <c r="P35" t="s">
        <v>46</v>
      </c>
    </row>
    <row r="36" spans="1:16" ht="12.75">
      <c r="A36">
        <v>32</v>
      </c>
      <c r="B36" t="s">
        <v>47</v>
      </c>
      <c r="C36">
        <v>215</v>
      </c>
      <c r="D36">
        <v>404</v>
      </c>
      <c r="E36">
        <v>43</v>
      </c>
      <c r="F36">
        <v>1</v>
      </c>
      <c r="G36">
        <v>17</v>
      </c>
      <c r="H36">
        <v>26</v>
      </c>
      <c r="I36">
        <v>8</v>
      </c>
      <c r="J36">
        <v>2</v>
      </c>
      <c r="K36">
        <v>2</v>
      </c>
      <c r="L36">
        <v>2</v>
      </c>
      <c r="M36">
        <v>7</v>
      </c>
      <c r="N36">
        <v>30</v>
      </c>
      <c r="O36">
        <v>757</v>
      </c>
      <c r="P36" t="s">
        <v>47</v>
      </c>
    </row>
    <row r="37" spans="1:16" ht="12.75">
      <c r="A37">
        <v>33</v>
      </c>
      <c r="B37" t="s">
        <v>48</v>
      </c>
      <c r="C37">
        <v>1550</v>
      </c>
      <c r="D37">
        <v>408</v>
      </c>
      <c r="E37">
        <v>583</v>
      </c>
      <c r="F37">
        <v>1</v>
      </c>
      <c r="G37">
        <v>524</v>
      </c>
      <c r="H37">
        <v>244</v>
      </c>
      <c r="I37">
        <v>110</v>
      </c>
      <c r="J37">
        <v>9</v>
      </c>
      <c r="K37">
        <v>5</v>
      </c>
      <c r="L37">
        <v>0</v>
      </c>
      <c r="M37">
        <v>13</v>
      </c>
      <c r="N37">
        <v>1</v>
      </c>
      <c r="O37">
        <v>3448</v>
      </c>
      <c r="P37" t="s">
        <v>48</v>
      </c>
    </row>
    <row r="38" spans="1:16" ht="12.75">
      <c r="A38">
        <v>34</v>
      </c>
      <c r="B38" t="s">
        <v>49</v>
      </c>
      <c r="C38">
        <v>23938</v>
      </c>
      <c r="D38">
        <v>107246</v>
      </c>
      <c r="E38">
        <v>5766</v>
      </c>
      <c r="F38">
        <v>13</v>
      </c>
      <c r="G38">
        <v>20124</v>
      </c>
      <c r="H38">
        <v>14651</v>
      </c>
      <c r="I38">
        <v>679</v>
      </c>
      <c r="J38">
        <v>21</v>
      </c>
      <c r="K38">
        <v>17</v>
      </c>
      <c r="L38">
        <v>1</v>
      </c>
      <c r="M38">
        <v>1319</v>
      </c>
      <c r="N38">
        <v>7</v>
      </c>
      <c r="O38">
        <v>173782</v>
      </c>
      <c r="P38" t="s">
        <v>49</v>
      </c>
    </row>
    <row r="39" spans="1:16" ht="12.75">
      <c r="A39">
        <v>35</v>
      </c>
      <c r="B39" t="s">
        <v>50</v>
      </c>
      <c r="C39">
        <v>1104</v>
      </c>
      <c r="D39">
        <v>845</v>
      </c>
      <c r="E39">
        <v>192</v>
      </c>
      <c r="F39">
        <v>34</v>
      </c>
      <c r="G39">
        <v>373</v>
      </c>
      <c r="H39">
        <v>236</v>
      </c>
      <c r="I39">
        <v>71</v>
      </c>
      <c r="J39">
        <v>21</v>
      </c>
      <c r="K39">
        <v>18</v>
      </c>
      <c r="L39">
        <v>1</v>
      </c>
      <c r="M39">
        <v>108</v>
      </c>
      <c r="N39">
        <v>17</v>
      </c>
      <c r="O39">
        <v>3020</v>
      </c>
      <c r="P39" t="s">
        <v>50</v>
      </c>
    </row>
    <row r="40" spans="1:16" ht="12.75">
      <c r="A40">
        <v>36</v>
      </c>
      <c r="B40" t="s">
        <v>51</v>
      </c>
      <c r="C40">
        <v>5023</v>
      </c>
      <c r="D40">
        <v>11079</v>
      </c>
      <c r="E40">
        <v>2806</v>
      </c>
      <c r="F40">
        <v>27</v>
      </c>
      <c r="G40">
        <v>1680</v>
      </c>
      <c r="H40">
        <v>894</v>
      </c>
      <c r="I40">
        <v>303</v>
      </c>
      <c r="J40">
        <v>15</v>
      </c>
      <c r="K40">
        <v>8</v>
      </c>
      <c r="L40">
        <v>0</v>
      </c>
      <c r="M40">
        <v>171</v>
      </c>
      <c r="N40">
        <v>39</v>
      </c>
      <c r="O40">
        <v>22045</v>
      </c>
      <c r="P40" t="s">
        <v>51</v>
      </c>
    </row>
    <row r="41" spans="1:16" ht="12.75">
      <c r="A41">
        <v>37</v>
      </c>
      <c r="B41" t="s">
        <v>52</v>
      </c>
      <c r="C41">
        <v>185333</v>
      </c>
      <c r="D41">
        <v>166397</v>
      </c>
      <c r="E41">
        <v>2873</v>
      </c>
      <c r="F41">
        <v>44</v>
      </c>
      <c r="G41">
        <v>2249</v>
      </c>
      <c r="H41">
        <v>2487</v>
      </c>
      <c r="I41">
        <v>2321</v>
      </c>
      <c r="J41">
        <v>124</v>
      </c>
      <c r="K41">
        <v>121</v>
      </c>
      <c r="L41">
        <v>17</v>
      </c>
      <c r="M41">
        <v>335</v>
      </c>
      <c r="N41">
        <v>60</v>
      </c>
      <c r="O41">
        <v>362361</v>
      </c>
      <c r="P41" t="s">
        <v>250</v>
      </c>
    </row>
    <row r="42" spans="1:16" ht="12.75">
      <c r="A42">
        <v>38</v>
      </c>
      <c r="B42" t="s">
        <v>53</v>
      </c>
      <c r="C42">
        <v>1683</v>
      </c>
      <c r="D42">
        <v>15587</v>
      </c>
      <c r="E42">
        <v>877</v>
      </c>
      <c r="F42">
        <v>13</v>
      </c>
      <c r="G42">
        <v>1629</v>
      </c>
      <c r="H42">
        <v>758</v>
      </c>
      <c r="I42">
        <v>92</v>
      </c>
      <c r="J42">
        <v>22</v>
      </c>
      <c r="K42">
        <v>4</v>
      </c>
      <c r="L42">
        <v>0</v>
      </c>
      <c r="M42">
        <v>352</v>
      </c>
      <c r="N42">
        <v>16</v>
      </c>
      <c r="O42">
        <v>21033</v>
      </c>
      <c r="P42" t="s">
        <v>53</v>
      </c>
    </row>
    <row r="43" spans="1:16" ht="12.75">
      <c r="A43">
        <v>39</v>
      </c>
      <c r="B43" t="s">
        <v>54</v>
      </c>
      <c r="C43">
        <v>7596</v>
      </c>
      <c r="D43">
        <v>836</v>
      </c>
      <c r="E43">
        <v>204</v>
      </c>
      <c r="F43">
        <v>1</v>
      </c>
      <c r="G43">
        <v>283</v>
      </c>
      <c r="H43">
        <v>169</v>
      </c>
      <c r="I43">
        <v>124</v>
      </c>
      <c r="J43">
        <v>11</v>
      </c>
      <c r="K43">
        <v>0</v>
      </c>
      <c r="L43">
        <v>0</v>
      </c>
      <c r="M43">
        <v>20</v>
      </c>
      <c r="N43">
        <v>8</v>
      </c>
      <c r="O43">
        <v>9252</v>
      </c>
      <c r="P43" t="s">
        <v>54</v>
      </c>
    </row>
    <row r="44" spans="1:16" ht="12.75">
      <c r="A44">
        <v>40</v>
      </c>
      <c r="B44" t="s">
        <v>55</v>
      </c>
      <c r="C44">
        <v>122</v>
      </c>
      <c r="D44">
        <v>170</v>
      </c>
      <c r="E44">
        <v>178</v>
      </c>
      <c r="F44">
        <v>0</v>
      </c>
      <c r="G44">
        <v>364</v>
      </c>
      <c r="H44">
        <v>132</v>
      </c>
      <c r="I44">
        <v>26</v>
      </c>
      <c r="J44">
        <v>6</v>
      </c>
      <c r="K44">
        <v>5</v>
      </c>
      <c r="L44">
        <v>0</v>
      </c>
      <c r="M44">
        <v>20</v>
      </c>
      <c r="N44">
        <v>2</v>
      </c>
      <c r="O44">
        <v>1025</v>
      </c>
      <c r="P44" t="s">
        <v>55</v>
      </c>
    </row>
    <row r="45" spans="1:16" ht="12.75">
      <c r="A45">
        <v>41</v>
      </c>
      <c r="B45" t="s">
        <v>56</v>
      </c>
      <c r="C45">
        <v>239</v>
      </c>
      <c r="D45">
        <v>3754</v>
      </c>
      <c r="E45">
        <v>15</v>
      </c>
      <c r="F45">
        <v>2</v>
      </c>
      <c r="G45">
        <v>44</v>
      </c>
      <c r="H45">
        <v>21</v>
      </c>
      <c r="I45">
        <v>3</v>
      </c>
      <c r="J45">
        <v>3</v>
      </c>
      <c r="K45">
        <v>0</v>
      </c>
      <c r="L45">
        <v>0</v>
      </c>
      <c r="M45">
        <v>6</v>
      </c>
      <c r="N45">
        <v>5</v>
      </c>
      <c r="O45">
        <v>4092</v>
      </c>
      <c r="P45" t="s">
        <v>56</v>
      </c>
    </row>
    <row r="46" spans="1:16" ht="12.75">
      <c r="A46">
        <v>42</v>
      </c>
      <c r="B46" t="s">
        <v>57</v>
      </c>
      <c r="C46">
        <v>3584</v>
      </c>
      <c r="D46">
        <v>4646</v>
      </c>
      <c r="E46">
        <v>1123</v>
      </c>
      <c r="F46">
        <v>43</v>
      </c>
      <c r="G46">
        <v>894</v>
      </c>
      <c r="H46">
        <v>646</v>
      </c>
      <c r="I46">
        <v>996</v>
      </c>
      <c r="J46">
        <v>70</v>
      </c>
      <c r="K46">
        <v>86</v>
      </c>
      <c r="L46">
        <v>8</v>
      </c>
      <c r="M46">
        <v>185</v>
      </c>
      <c r="N46">
        <v>83</v>
      </c>
      <c r="O46">
        <v>12364</v>
      </c>
      <c r="P46" t="s">
        <v>57</v>
      </c>
    </row>
    <row r="47" spans="1:16" ht="12.75">
      <c r="A47">
        <v>43</v>
      </c>
      <c r="B47" t="s">
        <v>58</v>
      </c>
      <c r="C47">
        <v>9259</v>
      </c>
      <c r="D47">
        <v>1053</v>
      </c>
      <c r="E47">
        <v>27</v>
      </c>
      <c r="F47">
        <v>1</v>
      </c>
      <c r="G47">
        <v>22</v>
      </c>
      <c r="H47">
        <v>29</v>
      </c>
      <c r="I47">
        <v>21</v>
      </c>
      <c r="J47">
        <v>0</v>
      </c>
      <c r="K47">
        <v>0</v>
      </c>
      <c r="L47">
        <v>0</v>
      </c>
      <c r="M47">
        <v>3</v>
      </c>
      <c r="N47">
        <v>2</v>
      </c>
      <c r="O47">
        <v>10417</v>
      </c>
      <c r="P47" t="s">
        <v>58</v>
      </c>
    </row>
    <row r="48" spans="1:16" ht="12.75">
      <c r="A48">
        <v>44</v>
      </c>
      <c r="B48" t="s">
        <v>59</v>
      </c>
      <c r="C48">
        <v>582</v>
      </c>
      <c r="D48">
        <v>290</v>
      </c>
      <c r="E48">
        <v>224</v>
      </c>
      <c r="F48">
        <v>16</v>
      </c>
      <c r="G48">
        <v>130</v>
      </c>
      <c r="H48">
        <v>91</v>
      </c>
      <c r="I48">
        <v>141</v>
      </c>
      <c r="J48">
        <v>15</v>
      </c>
      <c r="K48">
        <v>28</v>
      </c>
      <c r="L48">
        <v>0</v>
      </c>
      <c r="M48">
        <v>18</v>
      </c>
      <c r="N48">
        <v>27</v>
      </c>
      <c r="O48">
        <v>1562</v>
      </c>
      <c r="P48" t="s">
        <v>59</v>
      </c>
    </row>
    <row r="49" spans="1:16" ht="12.75">
      <c r="A49">
        <v>45</v>
      </c>
      <c r="B49" t="s">
        <v>60</v>
      </c>
      <c r="C49">
        <v>278</v>
      </c>
      <c r="D49">
        <v>572</v>
      </c>
      <c r="E49">
        <v>6286</v>
      </c>
      <c r="F49">
        <v>55</v>
      </c>
      <c r="G49">
        <v>8418</v>
      </c>
      <c r="H49">
        <v>3374</v>
      </c>
      <c r="I49">
        <v>1515</v>
      </c>
      <c r="J49">
        <v>86</v>
      </c>
      <c r="K49">
        <v>396</v>
      </c>
      <c r="L49">
        <v>2</v>
      </c>
      <c r="M49">
        <v>576</v>
      </c>
      <c r="N49">
        <v>228</v>
      </c>
      <c r="O49">
        <v>21786</v>
      </c>
      <c r="P49" t="s">
        <v>60</v>
      </c>
    </row>
    <row r="50" spans="1:16" ht="12.75">
      <c r="A50">
        <v>46</v>
      </c>
      <c r="B50" t="s">
        <v>61</v>
      </c>
      <c r="C50">
        <v>15212</v>
      </c>
      <c r="D50">
        <v>57552</v>
      </c>
      <c r="E50">
        <v>4507</v>
      </c>
      <c r="F50">
        <v>260</v>
      </c>
      <c r="G50">
        <v>4088</v>
      </c>
      <c r="H50">
        <v>2477</v>
      </c>
      <c r="I50">
        <v>2041</v>
      </c>
      <c r="J50">
        <v>250</v>
      </c>
      <c r="K50">
        <v>107</v>
      </c>
      <c r="L50">
        <v>65</v>
      </c>
      <c r="M50">
        <v>808</v>
      </c>
      <c r="N50">
        <v>307</v>
      </c>
      <c r="O50">
        <v>87674</v>
      </c>
      <c r="P50" t="s">
        <v>61</v>
      </c>
    </row>
    <row r="51" spans="1:16" ht="12.75">
      <c r="A51">
        <v>47</v>
      </c>
      <c r="B51" t="s">
        <v>62</v>
      </c>
      <c r="C51">
        <v>35903</v>
      </c>
      <c r="D51">
        <v>38314</v>
      </c>
      <c r="E51">
        <v>22827</v>
      </c>
      <c r="F51">
        <v>4208</v>
      </c>
      <c r="G51">
        <v>27779</v>
      </c>
      <c r="H51">
        <v>24943</v>
      </c>
      <c r="I51">
        <v>10087</v>
      </c>
      <c r="J51">
        <v>1329</v>
      </c>
      <c r="K51">
        <v>1672</v>
      </c>
      <c r="L51">
        <v>3170</v>
      </c>
      <c r="M51">
        <v>11519</v>
      </c>
      <c r="N51">
        <v>3052</v>
      </c>
      <c r="O51">
        <v>184803</v>
      </c>
      <c r="P51" t="s">
        <v>62</v>
      </c>
    </row>
    <row r="52" spans="1:15" ht="12.75">
      <c r="A52">
        <v>48</v>
      </c>
      <c r="B52" t="s">
        <v>63</v>
      </c>
      <c r="C52">
        <v>1517102</v>
      </c>
      <c r="D52">
        <v>939361</v>
      </c>
      <c r="E52">
        <v>75045</v>
      </c>
      <c r="F52">
        <v>2115</v>
      </c>
      <c r="G52">
        <v>140972</v>
      </c>
      <c r="H52">
        <v>70617</v>
      </c>
      <c r="I52">
        <v>27057</v>
      </c>
      <c r="J52">
        <v>1720</v>
      </c>
      <c r="K52">
        <v>2606</v>
      </c>
      <c r="L52">
        <v>185</v>
      </c>
      <c r="M52">
        <v>13148</v>
      </c>
      <c r="N52">
        <v>2372</v>
      </c>
      <c r="O52">
        <v>2792300</v>
      </c>
    </row>
    <row r="53" spans="2:15" ht="12.75">
      <c r="B53" t="s">
        <v>64</v>
      </c>
      <c r="C53">
        <v>1553005</v>
      </c>
      <c r="D53">
        <v>977675</v>
      </c>
      <c r="E53">
        <v>97872</v>
      </c>
      <c r="F53">
        <v>6323</v>
      </c>
      <c r="G53">
        <v>168751</v>
      </c>
      <c r="H53">
        <v>95560</v>
      </c>
      <c r="I53">
        <v>37144</v>
      </c>
      <c r="J53">
        <v>3049</v>
      </c>
      <c r="K53">
        <v>4278</v>
      </c>
      <c r="L53">
        <v>3355</v>
      </c>
      <c r="M53">
        <v>24667</v>
      </c>
      <c r="N53">
        <v>5424</v>
      </c>
      <c r="O53">
        <v>2977103</v>
      </c>
    </row>
    <row r="55" spans="2:15" ht="12.75">
      <c r="B55" t="s">
        <v>66</v>
      </c>
      <c r="C55">
        <v>483840</v>
      </c>
      <c r="D55">
        <v>525815</v>
      </c>
      <c r="E55">
        <v>58610</v>
      </c>
      <c r="F55">
        <v>0</v>
      </c>
      <c r="G55">
        <v>2761</v>
      </c>
      <c r="H55">
        <v>780</v>
      </c>
      <c r="I55">
        <v>2045</v>
      </c>
      <c r="J55">
        <v>1162</v>
      </c>
      <c r="K55">
        <v>2103</v>
      </c>
      <c r="L55">
        <v>3207</v>
      </c>
      <c r="M55">
        <v>1210</v>
      </c>
      <c r="N55">
        <v>2056</v>
      </c>
      <c r="O55">
        <v>1083589</v>
      </c>
    </row>
    <row r="56" ht="12.75">
      <c r="A56" t="s">
        <v>67</v>
      </c>
    </row>
    <row r="57" spans="1:14" ht="12.75">
      <c r="A57" t="s">
        <v>68</v>
      </c>
      <c r="N57">
        <v>44938</v>
      </c>
    </row>
    <row r="58" ht="12.75">
      <c r="A58" t="s">
        <v>69</v>
      </c>
    </row>
    <row r="61" spans="1:15" ht="12.75">
      <c r="A61">
        <v>46</v>
      </c>
      <c r="B61" t="s">
        <v>70</v>
      </c>
      <c r="C61">
        <v>144</v>
      </c>
      <c r="D61">
        <v>130</v>
      </c>
      <c r="E61">
        <v>2</v>
      </c>
      <c r="F61">
        <v>0</v>
      </c>
      <c r="G61">
        <v>12</v>
      </c>
      <c r="H61">
        <v>2</v>
      </c>
      <c r="I61">
        <v>3</v>
      </c>
      <c r="J61">
        <v>0</v>
      </c>
      <c r="K61">
        <v>0</v>
      </c>
      <c r="L61">
        <v>0</v>
      </c>
      <c r="M61">
        <v>0</v>
      </c>
      <c r="N61">
        <v>0</v>
      </c>
      <c r="O61">
        <v>293</v>
      </c>
    </row>
    <row r="62" spans="1:15" ht="12.75">
      <c r="A62">
        <v>47</v>
      </c>
      <c r="B62" t="s">
        <v>71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</row>
    <row r="63" spans="1:15" ht="12.75">
      <c r="A63">
        <v>48</v>
      </c>
      <c r="B63" t="s">
        <v>72</v>
      </c>
      <c r="C63">
        <v>4</v>
      </c>
      <c r="D63">
        <v>7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>
        <v>13</v>
      </c>
    </row>
    <row r="64" spans="1:15" ht="12.75">
      <c r="A64">
        <v>49</v>
      </c>
      <c r="B64" t="s">
        <v>73</v>
      </c>
      <c r="C64">
        <v>4</v>
      </c>
      <c r="D64">
        <v>21</v>
      </c>
      <c r="E64">
        <v>1</v>
      </c>
      <c r="F64">
        <v>0</v>
      </c>
      <c r="G64">
        <v>7</v>
      </c>
      <c r="H64">
        <v>0</v>
      </c>
      <c r="I64">
        <v>1</v>
      </c>
      <c r="J64">
        <v>0</v>
      </c>
      <c r="K64">
        <v>0</v>
      </c>
      <c r="L64">
        <v>0</v>
      </c>
      <c r="M64">
        <v>5</v>
      </c>
      <c r="N64">
        <v>2</v>
      </c>
      <c r="O64">
        <v>41</v>
      </c>
    </row>
    <row r="65" spans="1:15" ht="12.75">
      <c r="A65">
        <v>50</v>
      </c>
      <c r="B65" t="s">
        <v>74</v>
      </c>
      <c r="C65">
        <v>48</v>
      </c>
      <c r="D65">
        <v>60</v>
      </c>
      <c r="E65">
        <v>96</v>
      </c>
      <c r="F65">
        <v>0</v>
      </c>
      <c r="G65">
        <v>58</v>
      </c>
      <c r="H65">
        <v>38</v>
      </c>
      <c r="I65">
        <v>62</v>
      </c>
      <c r="J65">
        <v>2</v>
      </c>
      <c r="K65">
        <v>2</v>
      </c>
      <c r="L65">
        <v>0</v>
      </c>
      <c r="M65">
        <v>0</v>
      </c>
      <c r="N65">
        <v>2</v>
      </c>
      <c r="O65">
        <v>368</v>
      </c>
    </row>
    <row r="66" spans="1:15" ht="12.75">
      <c r="A66">
        <v>51</v>
      </c>
      <c r="B66" t="s">
        <v>75</v>
      </c>
      <c r="C66">
        <v>176</v>
      </c>
      <c r="D66">
        <v>5866</v>
      </c>
      <c r="E66">
        <v>336</v>
      </c>
      <c r="F66">
        <v>13</v>
      </c>
      <c r="G66">
        <v>931</v>
      </c>
      <c r="H66">
        <v>330</v>
      </c>
      <c r="I66">
        <v>68</v>
      </c>
      <c r="J66">
        <v>3</v>
      </c>
      <c r="K66">
        <v>10</v>
      </c>
      <c r="L66">
        <v>0</v>
      </c>
      <c r="M66">
        <v>174</v>
      </c>
      <c r="N66">
        <v>9</v>
      </c>
      <c r="O66">
        <v>7916</v>
      </c>
    </row>
    <row r="67" spans="1:15" ht="12.75">
      <c r="A67">
        <v>52</v>
      </c>
      <c r="B67" t="s">
        <v>76</v>
      </c>
      <c r="C67">
        <v>1</v>
      </c>
      <c r="D67">
        <v>3</v>
      </c>
      <c r="E67">
        <v>1</v>
      </c>
      <c r="F67">
        <v>0</v>
      </c>
      <c r="G67">
        <v>2</v>
      </c>
      <c r="H67">
        <v>3</v>
      </c>
      <c r="I67">
        <v>1</v>
      </c>
      <c r="J67">
        <v>1</v>
      </c>
      <c r="K67">
        <v>0</v>
      </c>
      <c r="L67">
        <v>0</v>
      </c>
      <c r="M67">
        <v>0</v>
      </c>
      <c r="N67">
        <v>0</v>
      </c>
      <c r="O67">
        <v>12</v>
      </c>
    </row>
    <row r="68" spans="1:15" ht="12.75">
      <c r="A68">
        <v>53</v>
      </c>
      <c r="B68" t="s">
        <v>77</v>
      </c>
      <c r="C68">
        <v>21</v>
      </c>
      <c r="D68">
        <v>255</v>
      </c>
      <c r="E68">
        <v>11</v>
      </c>
      <c r="F68">
        <v>0</v>
      </c>
      <c r="G68">
        <v>14</v>
      </c>
      <c r="H68">
        <v>6</v>
      </c>
      <c r="I68">
        <v>0</v>
      </c>
      <c r="J68">
        <v>0</v>
      </c>
      <c r="K68">
        <v>0</v>
      </c>
      <c r="L68">
        <v>0</v>
      </c>
      <c r="M68">
        <v>0</v>
      </c>
      <c r="N68">
        <v>2</v>
      </c>
      <c r="O68">
        <v>309</v>
      </c>
    </row>
    <row r="69" spans="1:15" ht="12.75">
      <c r="A69">
        <v>54</v>
      </c>
      <c r="B69" t="s">
        <v>78</v>
      </c>
      <c r="C69">
        <v>209</v>
      </c>
      <c r="D69">
        <v>86</v>
      </c>
      <c r="E69">
        <v>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298</v>
      </c>
    </row>
    <row r="70" spans="1:15" ht="12.75">
      <c r="A70">
        <v>55</v>
      </c>
      <c r="B70" t="s">
        <v>79</v>
      </c>
      <c r="C70">
        <v>18</v>
      </c>
      <c r="D70">
        <v>1</v>
      </c>
      <c r="E70">
        <v>5</v>
      </c>
      <c r="F70">
        <v>0</v>
      </c>
      <c r="G70">
        <v>2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26</v>
      </c>
    </row>
    <row r="71" spans="1:15" ht="12.75">
      <c r="A71">
        <v>56</v>
      </c>
      <c r="B71" t="s">
        <v>80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ht="12.75">
      <c r="A72">
        <v>57</v>
      </c>
      <c r="B72" t="s">
        <v>81</v>
      </c>
      <c r="C72">
        <v>9</v>
      </c>
      <c r="D72">
        <v>1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11</v>
      </c>
    </row>
    <row r="73" spans="1:15" ht="12.75">
      <c r="A73">
        <v>58</v>
      </c>
      <c r="B73" t="s">
        <v>82</v>
      </c>
      <c r="C73">
        <v>1</v>
      </c>
      <c r="D73">
        <v>5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6</v>
      </c>
    </row>
    <row r="74" spans="1:15" ht="12.75">
      <c r="A74">
        <v>59</v>
      </c>
      <c r="B74" t="s">
        <v>83</v>
      </c>
      <c r="C74">
        <v>0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</row>
    <row r="75" spans="1:15" ht="12.75">
      <c r="A75">
        <v>60</v>
      </c>
      <c r="B75" t="s">
        <v>84</v>
      </c>
      <c r="C75">
        <v>14</v>
      </c>
      <c r="D75">
        <v>1140</v>
      </c>
      <c r="E75">
        <v>5</v>
      </c>
      <c r="F75">
        <v>9</v>
      </c>
      <c r="G75">
        <v>18</v>
      </c>
      <c r="H75">
        <v>6</v>
      </c>
      <c r="I75">
        <v>0</v>
      </c>
      <c r="J75">
        <v>0</v>
      </c>
      <c r="K75">
        <v>0</v>
      </c>
      <c r="L75">
        <v>0</v>
      </c>
      <c r="M75">
        <v>1</v>
      </c>
      <c r="N75">
        <v>4</v>
      </c>
      <c r="O75">
        <v>1197</v>
      </c>
    </row>
    <row r="76" spans="1:15" ht="12.75">
      <c r="A76">
        <v>61</v>
      </c>
      <c r="B76" t="s">
        <v>85</v>
      </c>
      <c r="C76">
        <v>5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6</v>
      </c>
    </row>
    <row r="77" spans="1:15" ht="12.75">
      <c r="A77">
        <v>62</v>
      </c>
      <c r="B77" t="s">
        <v>86</v>
      </c>
      <c r="C77">
        <v>42</v>
      </c>
      <c r="D77">
        <v>20</v>
      </c>
      <c r="E77">
        <v>4</v>
      </c>
      <c r="F77">
        <v>0</v>
      </c>
      <c r="G77">
        <v>8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75</v>
      </c>
    </row>
    <row r="78" spans="1:15" ht="12.75">
      <c r="A78">
        <v>63</v>
      </c>
      <c r="B78" t="s">
        <v>87</v>
      </c>
      <c r="C78">
        <v>266</v>
      </c>
      <c r="D78">
        <v>5113</v>
      </c>
      <c r="E78">
        <v>197</v>
      </c>
      <c r="F78">
        <v>0</v>
      </c>
      <c r="G78">
        <v>299</v>
      </c>
      <c r="H78">
        <v>162</v>
      </c>
      <c r="I78">
        <v>26</v>
      </c>
      <c r="J78">
        <v>0</v>
      </c>
      <c r="K78">
        <v>3</v>
      </c>
      <c r="L78">
        <v>0</v>
      </c>
      <c r="M78">
        <v>150</v>
      </c>
      <c r="N78">
        <v>2</v>
      </c>
      <c r="O78">
        <v>6218</v>
      </c>
    </row>
    <row r="79" spans="1:15" ht="12.75">
      <c r="A79">
        <v>64</v>
      </c>
      <c r="B79" t="s">
        <v>88</v>
      </c>
      <c r="C79">
        <v>1</v>
      </c>
      <c r="D79">
        <v>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4</v>
      </c>
    </row>
    <row r="80" spans="1:15" ht="12.75">
      <c r="A80">
        <v>65</v>
      </c>
      <c r="B80" t="s">
        <v>89</v>
      </c>
      <c r="C80">
        <v>448</v>
      </c>
      <c r="D80">
        <v>402</v>
      </c>
      <c r="E80">
        <v>159</v>
      </c>
      <c r="F80">
        <v>5</v>
      </c>
      <c r="G80">
        <v>342</v>
      </c>
      <c r="H80">
        <v>151</v>
      </c>
      <c r="I80">
        <v>107</v>
      </c>
      <c r="J80">
        <v>8</v>
      </c>
      <c r="K80">
        <v>7</v>
      </c>
      <c r="L80">
        <v>1</v>
      </c>
      <c r="M80">
        <v>14</v>
      </c>
      <c r="N80">
        <v>6</v>
      </c>
      <c r="O80">
        <v>1650</v>
      </c>
    </row>
    <row r="81" spans="1:15" ht="12.75">
      <c r="A81">
        <v>66</v>
      </c>
      <c r="B81" t="s">
        <v>90</v>
      </c>
      <c r="C81">
        <v>4</v>
      </c>
      <c r="D81">
        <v>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</v>
      </c>
    </row>
    <row r="82" spans="1:15" ht="12.75">
      <c r="A82">
        <v>67</v>
      </c>
      <c r="B82" t="s">
        <v>91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</v>
      </c>
    </row>
    <row r="83" spans="1:15" ht="12.75">
      <c r="A83">
        <v>68</v>
      </c>
      <c r="B83" t="s">
        <v>92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</row>
    <row r="84" spans="1:15" ht="12.75">
      <c r="A84">
        <v>69</v>
      </c>
      <c r="B84" t="s">
        <v>93</v>
      </c>
      <c r="C84">
        <v>0</v>
      </c>
      <c r="D84">
        <v>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3</v>
      </c>
    </row>
    <row r="85" spans="1:15" ht="12.75">
      <c r="A85">
        <v>70</v>
      </c>
      <c r="B85" t="s">
        <v>94</v>
      </c>
      <c r="C85">
        <v>103</v>
      </c>
      <c r="D85">
        <v>249</v>
      </c>
      <c r="E85">
        <v>14</v>
      </c>
      <c r="F85">
        <v>0</v>
      </c>
      <c r="G85">
        <v>26</v>
      </c>
      <c r="H85">
        <v>21</v>
      </c>
      <c r="I85">
        <v>13</v>
      </c>
      <c r="J85">
        <v>0</v>
      </c>
      <c r="K85">
        <v>0</v>
      </c>
      <c r="L85">
        <v>0</v>
      </c>
      <c r="M85">
        <v>5</v>
      </c>
      <c r="N85">
        <v>1</v>
      </c>
      <c r="O85">
        <v>432</v>
      </c>
    </row>
    <row r="86" spans="1:15" ht="12.75">
      <c r="A86">
        <v>71</v>
      </c>
      <c r="B86" t="s">
        <v>95</v>
      </c>
      <c r="C86">
        <v>0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</v>
      </c>
    </row>
    <row r="87" spans="1:15" ht="12.75">
      <c r="A87">
        <v>72</v>
      </c>
      <c r="B87" t="s">
        <v>96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 ht="12.75">
      <c r="A88">
        <v>73</v>
      </c>
      <c r="B88" t="s">
        <v>97</v>
      </c>
      <c r="C88">
        <v>3</v>
      </c>
      <c r="D88">
        <v>4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8</v>
      </c>
    </row>
    <row r="89" spans="1:15" ht="12.75">
      <c r="A89">
        <v>74</v>
      </c>
      <c r="B89" t="s">
        <v>98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ht="12.75">
      <c r="A90">
        <v>75</v>
      </c>
      <c r="B90" t="s">
        <v>99</v>
      </c>
      <c r="C90">
        <v>13</v>
      </c>
      <c r="D90">
        <v>8</v>
      </c>
      <c r="E90">
        <v>3</v>
      </c>
      <c r="F90">
        <v>0</v>
      </c>
      <c r="G90">
        <v>8</v>
      </c>
      <c r="H90">
        <v>0</v>
      </c>
      <c r="I90">
        <v>11</v>
      </c>
      <c r="J90">
        <v>0</v>
      </c>
      <c r="K90">
        <v>0</v>
      </c>
      <c r="L90">
        <v>0</v>
      </c>
      <c r="M90">
        <v>1</v>
      </c>
      <c r="N90">
        <v>0</v>
      </c>
      <c r="O90">
        <v>44</v>
      </c>
    </row>
    <row r="91" spans="1:15" ht="12.75">
      <c r="A91">
        <v>76</v>
      </c>
      <c r="B91" t="s">
        <v>100</v>
      </c>
      <c r="C91">
        <v>34</v>
      </c>
      <c r="D91">
        <v>79</v>
      </c>
      <c r="E91">
        <v>4</v>
      </c>
      <c r="F91">
        <v>1</v>
      </c>
      <c r="G91">
        <v>11</v>
      </c>
      <c r="H91">
        <v>14</v>
      </c>
      <c r="I91">
        <v>1</v>
      </c>
      <c r="J91">
        <v>0</v>
      </c>
      <c r="K91">
        <v>0</v>
      </c>
      <c r="L91">
        <v>0</v>
      </c>
      <c r="M91">
        <v>8</v>
      </c>
      <c r="N91">
        <v>0</v>
      </c>
      <c r="O91">
        <v>152</v>
      </c>
    </row>
    <row r="92" spans="1:15" ht="12.75">
      <c r="A92">
        <v>77</v>
      </c>
      <c r="B92" t="s">
        <v>101</v>
      </c>
      <c r="C92">
        <v>60</v>
      </c>
      <c r="D92">
        <v>61</v>
      </c>
      <c r="E92">
        <v>55</v>
      </c>
      <c r="F92">
        <v>0</v>
      </c>
      <c r="G92">
        <v>12</v>
      </c>
      <c r="H92">
        <v>4</v>
      </c>
      <c r="I92">
        <v>4</v>
      </c>
      <c r="J92">
        <v>0</v>
      </c>
      <c r="K92">
        <v>0</v>
      </c>
      <c r="L92">
        <v>0</v>
      </c>
      <c r="M92">
        <v>1</v>
      </c>
      <c r="N92">
        <v>0</v>
      </c>
      <c r="O92">
        <v>197</v>
      </c>
    </row>
    <row r="93" spans="1:15" ht="12.75">
      <c r="A93">
        <v>78</v>
      </c>
      <c r="B93" t="s">
        <v>102</v>
      </c>
      <c r="C93">
        <v>1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</v>
      </c>
    </row>
    <row r="94" spans="1:15" ht="12.75">
      <c r="A94">
        <v>79</v>
      </c>
      <c r="B94" t="s">
        <v>103</v>
      </c>
      <c r="C94">
        <v>7</v>
      </c>
      <c r="D94">
        <v>2</v>
      </c>
      <c r="E94">
        <v>9</v>
      </c>
      <c r="F94">
        <v>0</v>
      </c>
      <c r="G94">
        <v>1</v>
      </c>
      <c r="H94">
        <v>2</v>
      </c>
      <c r="I94">
        <v>3</v>
      </c>
      <c r="J94">
        <v>0</v>
      </c>
      <c r="K94">
        <v>1</v>
      </c>
      <c r="L94">
        <v>0</v>
      </c>
      <c r="M94">
        <v>0</v>
      </c>
      <c r="N94">
        <v>1</v>
      </c>
      <c r="O94">
        <v>26</v>
      </c>
    </row>
    <row r="95" spans="1:15" ht="12.75">
      <c r="A95">
        <v>80</v>
      </c>
      <c r="B95" t="s">
        <v>104</v>
      </c>
      <c r="C95">
        <v>69</v>
      </c>
      <c r="D95">
        <v>115</v>
      </c>
      <c r="E95">
        <v>638</v>
      </c>
      <c r="F95">
        <v>8</v>
      </c>
      <c r="G95">
        <v>34</v>
      </c>
      <c r="H95">
        <v>242</v>
      </c>
      <c r="I95">
        <v>56</v>
      </c>
      <c r="J95">
        <v>2</v>
      </c>
      <c r="K95">
        <v>0</v>
      </c>
      <c r="L95">
        <v>1</v>
      </c>
      <c r="M95">
        <v>1</v>
      </c>
      <c r="N95">
        <v>6</v>
      </c>
      <c r="O95">
        <v>1172</v>
      </c>
    </row>
    <row r="96" spans="1:15" ht="12.75">
      <c r="A96">
        <v>81</v>
      </c>
      <c r="B96" t="s">
        <v>105</v>
      </c>
      <c r="C96">
        <v>6</v>
      </c>
      <c r="D96">
        <v>3</v>
      </c>
      <c r="E96">
        <v>2</v>
      </c>
      <c r="F96">
        <v>0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12</v>
      </c>
    </row>
    <row r="97" spans="1:15" ht="12.75">
      <c r="A97">
        <v>82</v>
      </c>
      <c r="B97" t="s">
        <v>106</v>
      </c>
      <c r="C97">
        <v>76</v>
      </c>
      <c r="D97">
        <v>67</v>
      </c>
      <c r="E97">
        <v>4</v>
      </c>
      <c r="F97">
        <v>0</v>
      </c>
      <c r="G97">
        <v>29</v>
      </c>
      <c r="H97">
        <v>7</v>
      </c>
      <c r="I97">
        <v>11</v>
      </c>
      <c r="J97">
        <v>0</v>
      </c>
      <c r="K97">
        <v>0</v>
      </c>
      <c r="L97">
        <v>0</v>
      </c>
      <c r="M97">
        <v>8</v>
      </c>
      <c r="N97">
        <v>0</v>
      </c>
      <c r="O97">
        <v>202</v>
      </c>
    </row>
    <row r="98" spans="1:15" ht="12.75">
      <c r="A98">
        <v>83</v>
      </c>
      <c r="B98" t="s">
        <v>107</v>
      </c>
      <c r="C98">
        <v>361</v>
      </c>
      <c r="D98">
        <v>919</v>
      </c>
      <c r="E98">
        <v>231</v>
      </c>
      <c r="F98">
        <v>8</v>
      </c>
      <c r="G98">
        <v>164</v>
      </c>
      <c r="H98">
        <v>87</v>
      </c>
      <c r="I98">
        <v>44</v>
      </c>
      <c r="J98">
        <v>10</v>
      </c>
      <c r="K98">
        <v>2</v>
      </c>
      <c r="L98">
        <v>0</v>
      </c>
      <c r="M98">
        <v>15</v>
      </c>
      <c r="N98">
        <v>1</v>
      </c>
      <c r="O98">
        <v>1842</v>
      </c>
    </row>
    <row r="99" spans="1:15" ht="12.75">
      <c r="A99">
        <v>84</v>
      </c>
      <c r="B99" t="s">
        <v>108</v>
      </c>
      <c r="C99">
        <v>12</v>
      </c>
      <c r="D99">
        <v>32</v>
      </c>
      <c r="E99">
        <v>2</v>
      </c>
      <c r="F99">
        <v>0</v>
      </c>
      <c r="G99">
        <v>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47</v>
      </c>
    </row>
    <row r="100" spans="1:15" ht="12.75">
      <c r="A100">
        <v>85</v>
      </c>
      <c r="B100" t="s">
        <v>109</v>
      </c>
      <c r="C100">
        <v>306</v>
      </c>
      <c r="D100">
        <v>2645</v>
      </c>
      <c r="E100">
        <v>47</v>
      </c>
      <c r="F100">
        <v>1</v>
      </c>
      <c r="G100">
        <v>181</v>
      </c>
      <c r="H100">
        <v>118</v>
      </c>
      <c r="I100">
        <v>45</v>
      </c>
      <c r="J100">
        <v>0</v>
      </c>
      <c r="K100">
        <v>0</v>
      </c>
      <c r="L100">
        <v>0</v>
      </c>
      <c r="M100">
        <v>35</v>
      </c>
      <c r="N100">
        <v>1</v>
      </c>
      <c r="O100">
        <v>3379</v>
      </c>
    </row>
    <row r="101" spans="1:15" ht="12.75">
      <c r="A101">
        <v>86</v>
      </c>
      <c r="B101" t="s">
        <v>110</v>
      </c>
      <c r="C101">
        <v>9</v>
      </c>
      <c r="D101">
        <v>2</v>
      </c>
      <c r="E101">
        <v>0</v>
      </c>
      <c r="F101">
        <v>0</v>
      </c>
      <c r="G101">
        <v>0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13</v>
      </c>
    </row>
    <row r="102" spans="1:15" ht="12.75">
      <c r="A102">
        <v>87</v>
      </c>
      <c r="B102" t="s">
        <v>111</v>
      </c>
      <c r="C102">
        <v>4</v>
      </c>
      <c r="D102">
        <v>5</v>
      </c>
      <c r="E102">
        <v>1</v>
      </c>
      <c r="F102">
        <v>0</v>
      </c>
      <c r="G102">
        <v>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12</v>
      </c>
    </row>
    <row r="103" spans="1:15" ht="12.75">
      <c r="A103">
        <v>88</v>
      </c>
      <c r="B103" t="s">
        <v>112</v>
      </c>
      <c r="C103">
        <v>316</v>
      </c>
      <c r="D103">
        <v>757</v>
      </c>
      <c r="E103">
        <v>713</v>
      </c>
      <c r="F103">
        <v>28</v>
      </c>
      <c r="G103">
        <v>113</v>
      </c>
      <c r="H103">
        <v>110</v>
      </c>
      <c r="I103">
        <v>441</v>
      </c>
      <c r="J103">
        <v>54</v>
      </c>
      <c r="K103">
        <v>6</v>
      </c>
      <c r="L103">
        <v>34</v>
      </c>
      <c r="M103">
        <v>15</v>
      </c>
      <c r="N103">
        <v>89</v>
      </c>
      <c r="O103">
        <v>2676</v>
      </c>
    </row>
    <row r="104" spans="1:15" ht="12.75">
      <c r="A104">
        <v>89</v>
      </c>
      <c r="B104" t="s">
        <v>113</v>
      </c>
      <c r="C104">
        <v>1382</v>
      </c>
      <c r="D104">
        <v>90</v>
      </c>
      <c r="E104">
        <v>4</v>
      </c>
      <c r="F104">
        <v>0</v>
      </c>
      <c r="G104">
        <v>0</v>
      </c>
      <c r="H104">
        <v>1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1478</v>
      </c>
    </row>
    <row r="105" spans="1:15" ht="12.75">
      <c r="A105">
        <v>90</v>
      </c>
      <c r="B105" t="s">
        <v>114</v>
      </c>
      <c r="C105">
        <v>1</v>
      </c>
      <c r="D105">
        <v>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4</v>
      </c>
    </row>
    <row r="106" spans="1:15" ht="12.75">
      <c r="A106">
        <v>91</v>
      </c>
      <c r="B106" t="s">
        <v>115</v>
      </c>
      <c r="C106">
        <v>13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15</v>
      </c>
    </row>
    <row r="107" spans="1:15" ht="12.75">
      <c r="A107">
        <v>92</v>
      </c>
      <c r="B107" t="s">
        <v>116</v>
      </c>
      <c r="C107">
        <v>48</v>
      </c>
      <c r="D107">
        <v>29</v>
      </c>
      <c r="E107">
        <v>1</v>
      </c>
      <c r="F107">
        <v>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100</v>
      </c>
    </row>
    <row r="108" spans="1:15" ht="12.75">
      <c r="A108">
        <v>93</v>
      </c>
      <c r="B108" t="s">
        <v>117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</row>
    <row r="109" spans="1:15" ht="12.75">
      <c r="A109">
        <v>94</v>
      </c>
      <c r="B109" t="s">
        <v>118</v>
      </c>
      <c r="C109">
        <v>0</v>
      </c>
      <c r="D109">
        <v>3</v>
      </c>
      <c r="E109">
        <v>10</v>
      </c>
      <c r="F109">
        <v>0</v>
      </c>
      <c r="G109">
        <v>2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15</v>
      </c>
    </row>
    <row r="110" spans="1:15" ht="12.75">
      <c r="A110">
        <v>95</v>
      </c>
      <c r="B110" t="s">
        <v>119</v>
      </c>
      <c r="C110">
        <v>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</row>
    <row r="111" spans="1:15" ht="12.75">
      <c r="A111">
        <v>96</v>
      </c>
      <c r="B111" t="s">
        <v>120</v>
      </c>
      <c r="C111">
        <v>6</v>
      </c>
      <c r="D111">
        <v>10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17</v>
      </c>
    </row>
    <row r="112" spans="1:15" ht="12.75">
      <c r="A112">
        <v>97</v>
      </c>
      <c r="B112" t="s">
        <v>121</v>
      </c>
      <c r="C112">
        <v>10</v>
      </c>
      <c r="D112">
        <v>6</v>
      </c>
      <c r="E112">
        <v>3</v>
      </c>
      <c r="F112">
        <v>0</v>
      </c>
      <c r="G112">
        <v>5</v>
      </c>
      <c r="H112">
        <v>3</v>
      </c>
      <c r="I112">
        <v>5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32</v>
      </c>
    </row>
    <row r="113" spans="1:15" ht="12.75">
      <c r="A113">
        <v>98</v>
      </c>
      <c r="B113" t="s">
        <v>122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2</v>
      </c>
    </row>
    <row r="114" spans="1:15" ht="12.75">
      <c r="A114">
        <v>99</v>
      </c>
      <c r="B114" t="s">
        <v>123</v>
      </c>
      <c r="C114">
        <v>53</v>
      </c>
      <c r="D114">
        <v>144</v>
      </c>
      <c r="E114">
        <v>138</v>
      </c>
      <c r="F114">
        <v>16</v>
      </c>
      <c r="G114">
        <v>97</v>
      </c>
      <c r="H114">
        <v>87</v>
      </c>
      <c r="I114">
        <v>118</v>
      </c>
      <c r="J114">
        <v>0</v>
      </c>
      <c r="K114">
        <v>1</v>
      </c>
      <c r="L114">
        <v>24</v>
      </c>
      <c r="M114">
        <v>39</v>
      </c>
      <c r="N114">
        <v>7</v>
      </c>
      <c r="O114">
        <v>724</v>
      </c>
    </row>
    <row r="115" spans="1:15" ht="12.75">
      <c r="A115">
        <v>100</v>
      </c>
      <c r="B115" t="s">
        <v>124</v>
      </c>
      <c r="C115">
        <v>2</v>
      </c>
      <c r="D115">
        <v>6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9</v>
      </c>
    </row>
    <row r="116" spans="1:15" ht="12.75">
      <c r="A116">
        <v>101</v>
      </c>
      <c r="B116" t="s">
        <v>125</v>
      </c>
      <c r="C116">
        <v>312</v>
      </c>
      <c r="D116">
        <v>214</v>
      </c>
      <c r="E116">
        <v>17</v>
      </c>
      <c r="F116">
        <v>0</v>
      </c>
      <c r="G116">
        <v>6</v>
      </c>
      <c r="H116">
        <v>0</v>
      </c>
      <c r="I116">
        <v>9</v>
      </c>
      <c r="J116">
        <v>1</v>
      </c>
      <c r="K116">
        <v>0</v>
      </c>
      <c r="L116">
        <v>0</v>
      </c>
      <c r="M116">
        <v>0</v>
      </c>
      <c r="N116">
        <v>1</v>
      </c>
      <c r="O116">
        <v>560</v>
      </c>
    </row>
    <row r="117" spans="1:15" ht="12.75">
      <c r="A117">
        <v>102</v>
      </c>
      <c r="B117" t="s">
        <v>126</v>
      </c>
      <c r="C117">
        <v>196</v>
      </c>
      <c r="D117">
        <v>566</v>
      </c>
      <c r="E117">
        <v>150</v>
      </c>
      <c r="F117">
        <v>10</v>
      </c>
      <c r="G117">
        <v>221</v>
      </c>
      <c r="H117">
        <v>94</v>
      </c>
      <c r="I117">
        <v>30</v>
      </c>
      <c r="J117">
        <v>71</v>
      </c>
      <c r="K117">
        <v>12</v>
      </c>
      <c r="L117">
        <v>1</v>
      </c>
      <c r="M117">
        <v>35</v>
      </c>
      <c r="N117">
        <v>55</v>
      </c>
      <c r="O117">
        <v>1441</v>
      </c>
    </row>
    <row r="118" spans="1:15" ht="12.75">
      <c r="A118">
        <v>103</v>
      </c>
      <c r="B118" t="s">
        <v>127</v>
      </c>
      <c r="C118">
        <v>6</v>
      </c>
      <c r="D118">
        <v>4</v>
      </c>
      <c r="E118">
        <v>18</v>
      </c>
      <c r="F118">
        <v>0</v>
      </c>
      <c r="G118">
        <v>0</v>
      </c>
      <c r="H118">
        <v>3</v>
      </c>
      <c r="I118">
        <v>16</v>
      </c>
      <c r="J118">
        <v>0</v>
      </c>
      <c r="K118">
        <v>0</v>
      </c>
      <c r="L118">
        <v>0</v>
      </c>
      <c r="M118">
        <v>2</v>
      </c>
      <c r="N118">
        <v>0</v>
      </c>
      <c r="O118">
        <v>49</v>
      </c>
    </row>
    <row r="119" spans="1:15" ht="12.75">
      <c r="A119">
        <v>104</v>
      </c>
      <c r="B119" t="s">
        <v>128</v>
      </c>
      <c r="C119">
        <v>31</v>
      </c>
      <c r="D119">
        <v>6</v>
      </c>
      <c r="E119">
        <v>5</v>
      </c>
      <c r="F119">
        <v>0</v>
      </c>
      <c r="G119">
        <v>9</v>
      </c>
      <c r="H119">
        <v>0</v>
      </c>
      <c r="I119">
        <v>6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57</v>
      </c>
    </row>
    <row r="120" spans="1:15" ht="12.75">
      <c r="A120">
        <v>105</v>
      </c>
      <c r="B120" t="s">
        <v>129</v>
      </c>
      <c r="C120">
        <v>237</v>
      </c>
      <c r="D120">
        <v>271</v>
      </c>
      <c r="E120">
        <v>168</v>
      </c>
      <c r="F120">
        <v>0</v>
      </c>
      <c r="G120">
        <v>11</v>
      </c>
      <c r="H120">
        <v>17</v>
      </c>
      <c r="I120">
        <v>8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713</v>
      </c>
    </row>
    <row r="121" spans="1:15" ht="12.75">
      <c r="A121">
        <v>106</v>
      </c>
      <c r="B121" t="s">
        <v>130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</row>
    <row r="122" spans="1:15" ht="12.75">
      <c r="A122">
        <v>107</v>
      </c>
      <c r="B122" t="s">
        <v>131</v>
      </c>
      <c r="C122">
        <v>247</v>
      </c>
      <c r="D122">
        <v>137</v>
      </c>
      <c r="E122">
        <v>22</v>
      </c>
      <c r="F122">
        <v>15</v>
      </c>
      <c r="G122">
        <v>47</v>
      </c>
      <c r="H122">
        <v>19</v>
      </c>
      <c r="I122">
        <v>12</v>
      </c>
      <c r="J122">
        <v>2</v>
      </c>
      <c r="K122">
        <v>0</v>
      </c>
      <c r="L122">
        <v>0</v>
      </c>
      <c r="M122">
        <v>2</v>
      </c>
      <c r="N122">
        <v>0</v>
      </c>
      <c r="O122">
        <v>503</v>
      </c>
    </row>
    <row r="123" spans="1:15" ht="12.75">
      <c r="A123">
        <v>108</v>
      </c>
      <c r="B123" t="s">
        <v>132</v>
      </c>
      <c r="C123">
        <v>255</v>
      </c>
      <c r="D123">
        <v>75</v>
      </c>
      <c r="E123">
        <v>7</v>
      </c>
      <c r="F123">
        <v>0</v>
      </c>
      <c r="G123">
        <v>2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340</v>
      </c>
    </row>
    <row r="124" spans="1:15" ht="12.75">
      <c r="A124">
        <v>109</v>
      </c>
      <c r="B124" t="s">
        <v>133</v>
      </c>
      <c r="C124">
        <v>3</v>
      </c>
      <c r="D124">
        <v>1</v>
      </c>
      <c r="E124">
        <v>6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10</v>
      </c>
    </row>
    <row r="125" spans="1:15" ht="12.75">
      <c r="A125">
        <v>110</v>
      </c>
      <c r="B125" t="s">
        <v>134</v>
      </c>
      <c r="C125">
        <v>8</v>
      </c>
      <c r="D125">
        <v>4</v>
      </c>
      <c r="E125">
        <v>4</v>
      </c>
      <c r="F125">
        <v>0</v>
      </c>
      <c r="G125">
        <v>2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18</v>
      </c>
    </row>
    <row r="126" spans="1:15" ht="12.75">
      <c r="A126">
        <v>111</v>
      </c>
      <c r="B126" t="s">
        <v>135</v>
      </c>
      <c r="C126">
        <v>18</v>
      </c>
      <c r="D126">
        <v>182</v>
      </c>
      <c r="E126">
        <v>24</v>
      </c>
      <c r="F126">
        <v>0</v>
      </c>
      <c r="G126">
        <v>39</v>
      </c>
      <c r="H126">
        <v>26</v>
      </c>
      <c r="I126">
        <v>7</v>
      </c>
      <c r="J126">
        <v>17</v>
      </c>
      <c r="K126">
        <v>1</v>
      </c>
      <c r="L126">
        <v>3</v>
      </c>
      <c r="M126">
        <v>5</v>
      </c>
      <c r="N126">
        <v>3</v>
      </c>
      <c r="O126">
        <v>325</v>
      </c>
    </row>
    <row r="127" spans="1:15" ht="12.75">
      <c r="A127">
        <v>112</v>
      </c>
      <c r="B127" t="s">
        <v>136</v>
      </c>
      <c r="C127">
        <v>62</v>
      </c>
      <c r="D127">
        <v>1529</v>
      </c>
      <c r="E127">
        <v>4</v>
      </c>
      <c r="F127">
        <v>0</v>
      </c>
      <c r="G127">
        <v>3</v>
      </c>
      <c r="H127">
        <v>5</v>
      </c>
      <c r="I127">
        <v>10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1613</v>
      </c>
    </row>
    <row r="128" spans="1:15" ht="12.75">
      <c r="A128">
        <v>113</v>
      </c>
      <c r="B128" t="s">
        <v>137</v>
      </c>
      <c r="C128">
        <v>29</v>
      </c>
      <c r="D128">
        <v>23</v>
      </c>
      <c r="E128">
        <v>9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62</v>
      </c>
    </row>
    <row r="129" spans="1:15" ht="12.75">
      <c r="A129">
        <v>114</v>
      </c>
      <c r="B129" t="s">
        <v>138</v>
      </c>
      <c r="C129">
        <v>53</v>
      </c>
      <c r="D129">
        <v>66</v>
      </c>
      <c r="E129">
        <v>49</v>
      </c>
      <c r="F129">
        <v>2</v>
      </c>
      <c r="G129">
        <v>38</v>
      </c>
      <c r="H129">
        <v>40</v>
      </c>
      <c r="I129">
        <v>25</v>
      </c>
      <c r="J129">
        <v>4</v>
      </c>
      <c r="K129">
        <v>2</v>
      </c>
      <c r="L129">
        <v>0</v>
      </c>
      <c r="M129">
        <v>8</v>
      </c>
      <c r="N129">
        <v>2</v>
      </c>
      <c r="O129">
        <v>289</v>
      </c>
    </row>
    <row r="130" spans="1:15" ht="12.75">
      <c r="A130">
        <v>115</v>
      </c>
      <c r="B130" t="s">
        <v>139</v>
      </c>
      <c r="C130">
        <v>1035</v>
      </c>
      <c r="D130">
        <v>353</v>
      </c>
      <c r="E130">
        <v>16</v>
      </c>
      <c r="F130">
        <v>0</v>
      </c>
      <c r="G130">
        <v>11</v>
      </c>
      <c r="H130">
        <v>20</v>
      </c>
      <c r="I130">
        <v>3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1438</v>
      </c>
    </row>
    <row r="131" spans="1:15" ht="12.75">
      <c r="A131">
        <v>116</v>
      </c>
      <c r="B131" t="s">
        <v>140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</row>
    <row r="132" spans="1:15" ht="12.75">
      <c r="A132">
        <v>117</v>
      </c>
      <c r="B132" t="s">
        <v>141</v>
      </c>
      <c r="C132">
        <v>93</v>
      </c>
      <c r="D132">
        <v>85</v>
      </c>
      <c r="E132">
        <v>94</v>
      </c>
      <c r="F132">
        <v>0</v>
      </c>
      <c r="G132">
        <v>66</v>
      </c>
      <c r="H132">
        <v>47</v>
      </c>
      <c r="I132">
        <v>43</v>
      </c>
      <c r="J132">
        <v>1</v>
      </c>
      <c r="K132">
        <v>14</v>
      </c>
      <c r="L132">
        <v>0</v>
      </c>
      <c r="M132">
        <v>6</v>
      </c>
      <c r="N132">
        <v>2</v>
      </c>
      <c r="O132">
        <v>451</v>
      </c>
    </row>
    <row r="133" spans="1:15" ht="12.75">
      <c r="A133">
        <v>118</v>
      </c>
      <c r="B133" t="s">
        <v>142</v>
      </c>
      <c r="C133">
        <v>0</v>
      </c>
      <c r="D133">
        <v>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3</v>
      </c>
    </row>
    <row r="134" spans="1:15" ht="12.75">
      <c r="A134">
        <v>119</v>
      </c>
      <c r="B134" t="s">
        <v>143</v>
      </c>
      <c r="C134">
        <v>4</v>
      </c>
      <c r="D134">
        <v>72</v>
      </c>
      <c r="E134">
        <v>0</v>
      </c>
      <c r="F134">
        <v>0</v>
      </c>
      <c r="G134">
        <v>1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77</v>
      </c>
    </row>
    <row r="135" spans="1:15" ht="12.75">
      <c r="A135">
        <v>120</v>
      </c>
      <c r="B135" t="s">
        <v>144</v>
      </c>
      <c r="C135">
        <v>126</v>
      </c>
      <c r="D135">
        <v>97</v>
      </c>
      <c r="E135">
        <v>73</v>
      </c>
      <c r="F135">
        <v>0</v>
      </c>
      <c r="G135">
        <v>92</v>
      </c>
      <c r="H135">
        <v>40</v>
      </c>
      <c r="I135">
        <v>334</v>
      </c>
      <c r="J135">
        <v>1</v>
      </c>
      <c r="K135">
        <v>0</v>
      </c>
      <c r="L135">
        <v>0</v>
      </c>
      <c r="M135">
        <v>3</v>
      </c>
      <c r="N135">
        <v>0</v>
      </c>
      <c r="O135">
        <v>766</v>
      </c>
    </row>
    <row r="136" spans="1:15" ht="12.75">
      <c r="A136">
        <v>121</v>
      </c>
      <c r="B136" t="s">
        <v>145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</row>
    <row r="137" spans="1:15" ht="12.75">
      <c r="A137">
        <v>122</v>
      </c>
      <c r="B137" t="s">
        <v>146</v>
      </c>
      <c r="C137">
        <v>162</v>
      </c>
      <c r="D137">
        <v>5904</v>
      </c>
      <c r="E137">
        <v>17</v>
      </c>
      <c r="F137">
        <v>0</v>
      </c>
      <c r="G137">
        <v>83</v>
      </c>
      <c r="H137">
        <v>57</v>
      </c>
      <c r="I137">
        <v>7</v>
      </c>
      <c r="J137">
        <v>1</v>
      </c>
      <c r="K137">
        <v>0</v>
      </c>
      <c r="L137">
        <v>0</v>
      </c>
      <c r="M137">
        <v>16</v>
      </c>
      <c r="N137">
        <v>1</v>
      </c>
      <c r="O137">
        <v>6248</v>
      </c>
    </row>
    <row r="138" spans="1:15" ht="12.75">
      <c r="A138">
        <v>123</v>
      </c>
      <c r="B138" t="s">
        <v>147</v>
      </c>
      <c r="C138">
        <v>8</v>
      </c>
      <c r="D138">
        <v>9</v>
      </c>
      <c r="E138">
        <v>16</v>
      </c>
      <c r="F138">
        <v>0</v>
      </c>
      <c r="G138">
        <v>9</v>
      </c>
      <c r="H138">
        <v>30</v>
      </c>
      <c r="I138">
        <v>3</v>
      </c>
      <c r="J138">
        <v>0</v>
      </c>
      <c r="K138">
        <v>0</v>
      </c>
      <c r="L138">
        <v>0</v>
      </c>
      <c r="M138">
        <v>0</v>
      </c>
      <c r="N138">
        <v>1</v>
      </c>
      <c r="O138">
        <v>76</v>
      </c>
    </row>
    <row r="139" spans="1:15" ht="12.75">
      <c r="A139">
        <v>124</v>
      </c>
      <c r="B139" t="s">
        <v>148</v>
      </c>
      <c r="C139">
        <v>114</v>
      </c>
      <c r="D139">
        <v>14176</v>
      </c>
      <c r="E139">
        <v>25</v>
      </c>
      <c r="F139">
        <v>12</v>
      </c>
      <c r="G139">
        <v>27</v>
      </c>
      <c r="H139">
        <v>43</v>
      </c>
      <c r="I139">
        <v>9</v>
      </c>
      <c r="J139">
        <v>0</v>
      </c>
      <c r="K139">
        <v>0</v>
      </c>
      <c r="L139">
        <v>0</v>
      </c>
      <c r="M139">
        <v>15</v>
      </c>
      <c r="N139">
        <v>11</v>
      </c>
      <c r="O139">
        <v>14432</v>
      </c>
    </row>
    <row r="140" spans="1:15" ht="12.75">
      <c r="A140">
        <v>125</v>
      </c>
      <c r="B140" t="s">
        <v>149</v>
      </c>
      <c r="C140">
        <v>110</v>
      </c>
      <c r="D140">
        <v>26</v>
      </c>
      <c r="E140">
        <v>54</v>
      </c>
      <c r="F140">
        <v>0</v>
      </c>
      <c r="G140">
        <v>11</v>
      </c>
      <c r="H140">
        <v>76</v>
      </c>
      <c r="I140">
        <v>6</v>
      </c>
      <c r="J140">
        <v>1</v>
      </c>
      <c r="K140">
        <v>0</v>
      </c>
      <c r="L140">
        <v>0</v>
      </c>
      <c r="M140">
        <v>5</v>
      </c>
      <c r="N140">
        <v>0</v>
      </c>
      <c r="O140">
        <v>289</v>
      </c>
    </row>
    <row r="141" spans="1:15" ht="12.75">
      <c r="A141">
        <v>126</v>
      </c>
      <c r="B141" t="s">
        <v>150</v>
      </c>
      <c r="C141">
        <v>88</v>
      </c>
      <c r="D141">
        <v>4</v>
      </c>
      <c r="E141">
        <v>0</v>
      </c>
      <c r="F141">
        <v>0</v>
      </c>
      <c r="G141">
        <v>5</v>
      </c>
      <c r="H141">
        <v>4</v>
      </c>
      <c r="I141">
        <v>3</v>
      </c>
      <c r="J141">
        <v>0</v>
      </c>
      <c r="K141">
        <v>0</v>
      </c>
      <c r="L141">
        <v>0</v>
      </c>
      <c r="M141">
        <v>2</v>
      </c>
      <c r="N141">
        <v>0</v>
      </c>
      <c r="O141">
        <v>106</v>
      </c>
    </row>
    <row r="142" spans="1:15" ht="12.75">
      <c r="A142">
        <v>127</v>
      </c>
      <c r="B142" t="s">
        <v>151</v>
      </c>
      <c r="C142">
        <v>2</v>
      </c>
      <c r="D142">
        <v>3</v>
      </c>
      <c r="E142">
        <v>0</v>
      </c>
      <c r="F142">
        <v>0</v>
      </c>
      <c r="G142">
        <v>5</v>
      </c>
      <c r="H142">
        <v>4</v>
      </c>
      <c r="I142">
        <v>3</v>
      </c>
      <c r="J142">
        <v>0</v>
      </c>
      <c r="K142">
        <v>0</v>
      </c>
      <c r="L142">
        <v>0</v>
      </c>
      <c r="M142">
        <v>2</v>
      </c>
      <c r="N142">
        <v>0</v>
      </c>
      <c r="O142">
        <v>19</v>
      </c>
    </row>
    <row r="143" spans="1:15" ht="12.75">
      <c r="A143">
        <v>128</v>
      </c>
      <c r="B143" t="s">
        <v>152</v>
      </c>
      <c r="C143">
        <v>0</v>
      </c>
      <c r="D143">
        <v>0</v>
      </c>
      <c r="E143">
        <v>2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2</v>
      </c>
    </row>
    <row r="144" spans="1:15" ht="12.75">
      <c r="A144">
        <v>129</v>
      </c>
      <c r="B144" t="s">
        <v>153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</row>
    <row r="145" spans="1:15" ht="12.75">
      <c r="A145">
        <v>130</v>
      </c>
      <c r="B145" t="s">
        <v>154</v>
      </c>
      <c r="C145">
        <v>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</v>
      </c>
    </row>
    <row r="146" spans="1:15" ht="12.75">
      <c r="A146">
        <v>131</v>
      </c>
      <c r="B146" t="s">
        <v>155</v>
      </c>
      <c r="C146">
        <v>107</v>
      </c>
      <c r="D146">
        <v>34</v>
      </c>
      <c r="E146">
        <v>0</v>
      </c>
      <c r="F146">
        <v>0</v>
      </c>
      <c r="G146">
        <v>5</v>
      </c>
      <c r="H146">
        <v>2</v>
      </c>
      <c r="I146">
        <v>6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154</v>
      </c>
    </row>
    <row r="147" spans="1:15" ht="12.75">
      <c r="A147">
        <v>132</v>
      </c>
      <c r="B147" t="s">
        <v>156</v>
      </c>
      <c r="C147">
        <v>28</v>
      </c>
      <c r="D147">
        <v>35</v>
      </c>
      <c r="E147">
        <v>6</v>
      </c>
      <c r="F147">
        <v>4</v>
      </c>
      <c r="G147">
        <v>11</v>
      </c>
      <c r="H147">
        <v>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93</v>
      </c>
    </row>
    <row r="148" spans="1:15" ht="12.75">
      <c r="A148">
        <v>133</v>
      </c>
      <c r="B148" t="s">
        <v>157</v>
      </c>
      <c r="C148">
        <v>82</v>
      </c>
      <c r="D148">
        <v>153</v>
      </c>
      <c r="E148">
        <v>32</v>
      </c>
      <c r="F148">
        <v>26</v>
      </c>
      <c r="G148">
        <v>57</v>
      </c>
      <c r="H148">
        <v>28</v>
      </c>
      <c r="I148">
        <v>15</v>
      </c>
      <c r="J148">
        <v>2</v>
      </c>
      <c r="K148">
        <v>1</v>
      </c>
      <c r="L148">
        <v>0</v>
      </c>
      <c r="M148">
        <v>22</v>
      </c>
      <c r="N148">
        <v>0</v>
      </c>
      <c r="O148">
        <v>418</v>
      </c>
    </row>
    <row r="149" spans="1:15" ht="12.75">
      <c r="A149">
        <v>134</v>
      </c>
      <c r="B149" t="s">
        <v>158</v>
      </c>
      <c r="C149">
        <v>0</v>
      </c>
      <c r="D149">
        <v>3</v>
      </c>
      <c r="E149">
        <v>2</v>
      </c>
      <c r="F149">
        <v>0</v>
      </c>
      <c r="G149">
        <v>6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11</v>
      </c>
    </row>
    <row r="150" spans="1:15" ht="12.75">
      <c r="A150">
        <v>135</v>
      </c>
      <c r="B150" t="s">
        <v>159</v>
      </c>
      <c r="C150">
        <v>1</v>
      </c>
      <c r="D150">
        <v>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2</v>
      </c>
    </row>
    <row r="151" spans="1:15" ht="12.75">
      <c r="A151">
        <v>136</v>
      </c>
      <c r="B151" t="s">
        <v>160</v>
      </c>
      <c r="C151">
        <v>12</v>
      </c>
      <c r="D151">
        <v>6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18</v>
      </c>
    </row>
    <row r="152" spans="1:15" ht="12.75">
      <c r="A152">
        <v>137</v>
      </c>
      <c r="B152" t="s">
        <v>161</v>
      </c>
      <c r="C152">
        <v>8</v>
      </c>
      <c r="D152">
        <v>9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17</v>
      </c>
    </row>
    <row r="153" spans="1:15" ht="12.75">
      <c r="A153">
        <v>138</v>
      </c>
      <c r="B153" t="s">
        <v>162</v>
      </c>
      <c r="C153">
        <v>168</v>
      </c>
      <c r="D153">
        <v>102</v>
      </c>
      <c r="E153">
        <v>18</v>
      </c>
      <c r="F153">
        <v>21</v>
      </c>
      <c r="G153">
        <v>32</v>
      </c>
      <c r="H153">
        <v>25</v>
      </c>
      <c r="I153">
        <v>39</v>
      </c>
      <c r="J153">
        <v>1</v>
      </c>
      <c r="K153">
        <v>2</v>
      </c>
      <c r="L153">
        <v>0</v>
      </c>
      <c r="M153">
        <v>6</v>
      </c>
      <c r="N153">
        <v>13</v>
      </c>
      <c r="O153">
        <v>427</v>
      </c>
    </row>
    <row r="154" spans="1:15" ht="12.75">
      <c r="A154">
        <v>139</v>
      </c>
      <c r="B154" t="s">
        <v>163</v>
      </c>
      <c r="C154">
        <v>1</v>
      </c>
      <c r="D154">
        <v>4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</v>
      </c>
    </row>
    <row r="155" spans="1:15" ht="12.75">
      <c r="A155">
        <v>140</v>
      </c>
      <c r="B155" t="s">
        <v>164</v>
      </c>
      <c r="C155">
        <v>116</v>
      </c>
      <c r="D155">
        <v>105</v>
      </c>
      <c r="E155">
        <v>10</v>
      </c>
      <c r="F155">
        <v>8</v>
      </c>
      <c r="G155">
        <v>33</v>
      </c>
      <c r="H155">
        <v>27</v>
      </c>
      <c r="I155">
        <v>7</v>
      </c>
      <c r="J155">
        <v>5</v>
      </c>
      <c r="K155">
        <v>1</v>
      </c>
      <c r="L155">
        <v>0</v>
      </c>
      <c r="M155">
        <v>23</v>
      </c>
      <c r="N155">
        <v>9</v>
      </c>
      <c r="O155">
        <v>344</v>
      </c>
    </row>
    <row r="156" spans="1:15" ht="12.75">
      <c r="A156">
        <v>141</v>
      </c>
      <c r="B156" t="s">
        <v>165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</row>
    <row r="157" spans="1:15" ht="12.75">
      <c r="A157">
        <v>142</v>
      </c>
      <c r="B157" t="s">
        <v>166</v>
      </c>
      <c r="C157">
        <v>70</v>
      </c>
      <c r="D157">
        <v>49</v>
      </c>
      <c r="E157">
        <v>71</v>
      </c>
      <c r="F157">
        <v>0</v>
      </c>
      <c r="G157">
        <v>11</v>
      </c>
      <c r="H157">
        <v>6</v>
      </c>
      <c r="I157">
        <v>65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272</v>
      </c>
    </row>
    <row r="158" spans="1:15" ht="12.75">
      <c r="A158">
        <v>143</v>
      </c>
      <c r="B158" t="s">
        <v>167</v>
      </c>
      <c r="C158">
        <v>123</v>
      </c>
      <c r="D158">
        <v>162</v>
      </c>
      <c r="E158">
        <v>166</v>
      </c>
      <c r="F158">
        <v>17</v>
      </c>
      <c r="G158">
        <v>64</v>
      </c>
      <c r="H158">
        <v>75</v>
      </c>
      <c r="I158">
        <v>63</v>
      </c>
      <c r="J158">
        <v>28</v>
      </c>
      <c r="K158">
        <v>6</v>
      </c>
      <c r="L158">
        <v>0</v>
      </c>
      <c r="M158">
        <v>16</v>
      </c>
      <c r="N158">
        <v>24</v>
      </c>
      <c r="O158">
        <v>744</v>
      </c>
    </row>
    <row r="159" spans="1:15" ht="12.75">
      <c r="A159">
        <v>144</v>
      </c>
      <c r="B159" t="s">
        <v>168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</row>
    <row r="160" spans="1:15" ht="12.75">
      <c r="A160">
        <v>145</v>
      </c>
      <c r="B160" t="s">
        <v>169</v>
      </c>
      <c r="C160">
        <v>53</v>
      </c>
      <c r="D160">
        <v>53</v>
      </c>
      <c r="E160">
        <v>2</v>
      </c>
      <c r="F160">
        <v>0</v>
      </c>
      <c r="G160">
        <v>3</v>
      </c>
      <c r="H160">
        <v>1</v>
      </c>
      <c r="I160">
        <v>2</v>
      </c>
      <c r="J160">
        <v>0</v>
      </c>
      <c r="K160">
        <v>0</v>
      </c>
      <c r="L160">
        <v>0</v>
      </c>
      <c r="M160">
        <v>3</v>
      </c>
      <c r="N160">
        <v>0</v>
      </c>
      <c r="O160">
        <v>117</v>
      </c>
    </row>
    <row r="161" spans="1:15" ht="12.75">
      <c r="A161">
        <v>146</v>
      </c>
      <c r="B161" t="s">
        <v>170</v>
      </c>
      <c r="C161">
        <v>1637</v>
      </c>
      <c r="D161">
        <v>3905</v>
      </c>
      <c r="E161">
        <v>226</v>
      </c>
      <c r="F161">
        <v>4</v>
      </c>
      <c r="G161">
        <v>144</v>
      </c>
      <c r="H161">
        <v>91</v>
      </c>
      <c r="I161">
        <v>57</v>
      </c>
      <c r="J161">
        <v>7</v>
      </c>
      <c r="K161">
        <v>9</v>
      </c>
      <c r="L161">
        <v>0</v>
      </c>
      <c r="M161">
        <v>11</v>
      </c>
      <c r="N161">
        <v>5</v>
      </c>
      <c r="O161">
        <v>6096</v>
      </c>
    </row>
    <row r="162" spans="1:15" ht="12.75">
      <c r="A162">
        <v>147</v>
      </c>
      <c r="B162" t="s">
        <v>171</v>
      </c>
      <c r="C162">
        <v>0</v>
      </c>
      <c r="D162">
        <v>5</v>
      </c>
      <c r="E162">
        <v>0</v>
      </c>
      <c r="F162">
        <v>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7</v>
      </c>
    </row>
    <row r="163" spans="1:15" ht="12.75">
      <c r="A163">
        <v>148</v>
      </c>
      <c r="B163" t="s">
        <v>172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</v>
      </c>
    </row>
    <row r="164" spans="1:15" ht="12.75">
      <c r="A164">
        <v>149</v>
      </c>
      <c r="B164" t="s">
        <v>173</v>
      </c>
      <c r="C164">
        <v>1</v>
      </c>
      <c r="D164">
        <v>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2</v>
      </c>
    </row>
    <row r="165" spans="1:15" ht="12.75">
      <c r="A165">
        <v>150</v>
      </c>
      <c r="B165" t="s">
        <v>174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</row>
    <row r="166" spans="1:15" ht="12.75">
      <c r="A166">
        <v>151</v>
      </c>
      <c r="B166" t="s">
        <v>175</v>
      </c>
      <c r="C166">
        <v>0</v>
      </c>
      <c r="D166">
        <v>4</v>
      </c>
      <c r="E166">
        <v>9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13</v>
      </c>
    </row>
    <row r="167" spans="1:15" ht="12.75">
      <c r="A167">
        <v>152</v>
      </c>
      <c r="B167" t="s">
        <v>176</v>
      </c>
      <c r="C167">
        <v>4</v>
      </c>
      <c r="D167">
        <v>2</v>
      </c>
      <c r="E167">
        <v>0</v>
      </c>
      <c r="F167">
        <v>0</v>
      </c>
      <c r="G167">
        <v>2</v>
      </c>
      <c r="H167">
        <v>1</v>
      </c>
      <c r="I167">
        <v>0</v>
      </c>
      <c r="J167">
        <v>0</v>
      </c>
      <c r="K167">
        <v>2</v>
      </c>
      <c r="L167">
        <v>0</v>
      </c>
      <c r="M167">
        <v>1</v>
      </c>
      <c r="N167">
        <v>0</v>
      </c>
      <c r="O167">
        <v>12</v>
      </c>
    </row>
    <row r="168" spans="1:15" ht="12.75">
      <c r="A168">
        <v>153</v>
      </c>
      <c r="B168" t="s">
        <v>177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</row>
    <row r="169" spans="1:15" ht="12.75">
      <c r="A169">
        <v>154</v>
      </c>
      <c r="B169" t="s">
        <v>178</v>
      </c>
      <c r="C169">
        <v>72</v>
      </c>
      <c r="D169">
        <v>57</v>
      </c>
      <c r="E169">
        <v>7</v>
      </c>
      <c r="F169">
        <v>0</v>
      </c>
      <c r="G169">
        <v>9</v>
      </c>
      <c r="H169">
        <v>4</v>
      </c>
      <c r="I169">
        <v>3</v>
      </c>
      <c r="J169">
        <v>1</v>
      </c>
      <c r="K169">
        <v>0</v>
      </c>
      <c r="L169">
        <v>0</v>
      </c>
      <c r="M169">
        <v>0</v>
      </c>
      <c r="N169">
        <v>2</v>
      </c>
      <c r="O169">
        <v>155</v>
      </c>
    </row>
    <row r="170" spans="1:15" ht="12.75">
      <c r="A170">
        <v>155</v>
      </c>
      <c r="B170" t="s">
        <v>179</v>
      </c>
      <c r="C170">
        <v>290</v>
      </c>
      <c r="D170">
        <v>144</v>
      </c>
      <c r="E170">
        <v>2</v>
      </c>
      <c r="F170">
        <v>0</v>
      </c>
      <c r="G170">
        <v>4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440</v>
      </c>
    </row>
    <row r="171" spans="1:15" ht="12.75">
      <c r="A171">
        <v>156</v>
      </c>
      <c r="B171" t="s">
        <v>180</v>
      </c>
      <c r="C171">
        <v>2</v>
      </c>
      <c r="D171">
        <v>1</v>
      </c>
      <c r="E171">
        <v>25</v>
      </c>
      <c r="F171">
        <v>0</v>
      </c>
      <c r="G171">
        <v>1</v>
      </c>
      <c r="H171">
        <v>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30</v>
      </c>
    </row>
    <row r="172" spans="1:15" ht="12.75">
      <c r="A172">
        <v>157</v>
      </c>
      <c r="B172" t="s">
        <v>181</v>
      </c>
      <c r="C172">
        <v>0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</row>
    <row r="173" spans="1:15" ht="12.75">
      <c r="A173">
        <v>158</v>
      </c>
      <c r="B173" t="s">
        <v>182</v>
      </c>
      <c r="C173">
        <v>1071</v>
      </c>
      <c r="D173">
        <v>1694</v>
      </c>
      <c r="E173">
        <v>8</v>
      </c>
      <c r="F173">
        <v>1</v>
      </c>
      <c r="G173">
        <v>27</v>
      </c>
      <c r="H173">
        <v>20</v>
      </c>
      <c r="I173">
        <v>7</v>
      </c>
      <c r="J173">
        <v>0</v>
      </c>
      <c r="K173">
        <v>0</v>
      </c>
      <c r="L173">
        <v>0</v>
      </c>
      <c r="M173">
        <v>7</v>
      </c>
      <c r="N173">
        <v>3</v>
      </c>
      <c r="O173">
        <v>2838</v>
      </c>
    </row>
    <row r="174" spans="1:15" ht="12.75">
      <c r="A174">
        <v>159</v>
      </c>
      <c r="B174" t="s">
        <v>183</v>
      </c>
      <c r="C174">
        <v>962</v>
      </c>
      <c r="D174">
        <v>550</v>
      </c>
      <c r="E174">
        <v>7</v>
      </c>
      <c r="F174">
        <v>0</v>
      </c>
      <c r="G174">
        <v>6</v>
      </c>
      <c r="H174">
        <v>4</v>
      </c>
      <c r="I174">
        <v>10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1540</v>
      </c>
    </row>
    <row r="175" spans="1:15" ht="12.75">
      <c r="A175">
        <v>160</v>
      </c>
      <c r="B175" t="s">
        <v>184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  <row r="176" spans="1:15" ht="12.75">
      <c r="A176">
        <v>161</v>
      </c>
      <c r="B176" t="s">
        <v>185</v>
      </c>
      <c r="C176">
        <v>9</v>
      </c>
      <c r="D176">
        <v>6</v>
      </c>
      <c r="E176">
        <v>4</v>
      </c>
      <c r="F176">
        <v>0</v>
      </c>
      <c r="G176">
        <v>4</v>
      </c>
      <c r="H176">
        <v>17</v>
      </c>
      <c r="I176">
        <v>6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47</v>
      </c>
    </row>
    <row r="177" spans="1:15" ht="12.75">
      <c r="A177">
        <v>162</v>
      </c>
      <c r="B177" t="s">
        <v>186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</row>
    <row r="178" spans="1:15" ht="12.75">
      <c r="A178">
        <v>163</v>
      </c>
      <c r="B178" t="s">
        <v>187</v>
      </c>
      <c r="C178">
        <v>5</v>
      </c>
      <c r="D178">
        <v>10</v>
      </c>
      <c r="E178">
        <v>1</v>
      </c>
      <c r="F178">
        <v>0</v>
      </c>
      <c r="G178">
        <v>2</v>
      </c>
      <c r="H178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20</v>
      </c>
    </row>
    <row r="179" spans="1:15" ht="12.75">
      <c r="A179">
        <v>164</v>
      </c>
      <c r="B179" t="s">
        <v>188</v>
      </c>
      <c r="C179">
        <v>22</v>
      </c>
      <c r="D179">
        <v>32</v>
      </c>
      <c r="E179">
        <v>101</v>
      </c>
      <c r="F179">
        <v>0</v>
      </c>
      <c r="G179">
        <v>58</v>
      </c>
      <c r="H179">
        <v>20</v>
      </c>
      <c r="I179">
        <v>20</v>
      </c>
      <c r="J179">
        <v>1</v>
      </c>
      <c r="K179">
        <v>0</v>
      </c>
      <c r="L179">
        <v>0</v>
      </c>
      <c r="M179">
        <v>4</v>
      </c>
      <c r="N179">
        <v>1</v>
      </c>
      <c r="O179">
        <v>259</v>
      </c>
    </row>
    <row r="180" spans="1:15" ht="12.75">
      <c r="A180">
        <v>165</v>
      </c>
      <c r="B180" t="s">
        <v>189</v>
      </c>
      <c r="C180">
        <v>1</v>
      </c>
      <c r="D180">
        <v>5</v>
      </c>
      <c r="E180">
        <v>0</v>
      </c>
      <c r="F180">
        <v>0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7</v>
      </c>
    </row>
    <row r="181" spans="1:15" ht="12.75">
      <c r="A181">
        <v>166</v>
      </c>
      <c r="B181" t="s">
        <v>190</v>
      </c>
      <c r="C181">
        <v>6</v>
      </c>
      <c r="D181">
        <v>4</v>
      </c>
      <c r="E181">
        <v>8</v>
      </c>
      <c r="F181">
        <v>0</v>
      </c>
      <c r="G181">
        <v>2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21</v>
      </c>
    </row>
    <row r="182" spans="1:15" ht="12.75">
      <c r="A182">
        <v>167</v>
      </c>
      <c r="B182" t="s">
        <v>191</v>
      </c>
      <c r="C182">
        <v>0</v>
      </c>
      <c r="D182">
        <v>0</v>
      </c>
      <c r="E182">
        <v>2</v>
      </c>
      <c r="F182">
        <v>0</v>
      </c>
      <c r="G182">
        <v>3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5</v>
      </c>
    </row>
    <row r="183" spans="1:15" ht="12.75">
      <c r="A183">
        <v>168</v>
      </c>
      <c r="B183" t="s">
        <v>192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</row>
    <row r="184" spans="1:15" ht="12.75">
      <c r="A184">
        <v>169</v>
      </c>
      <c r="B184" t="s">
        <v>193</v>
      </c>
      <c r="C184">
        <v>7</v>
      </c>
      <c r="D184">
        <v>16</v>
      </c>
      <c r="E184">
        <v>2</v>
      </c>
      <c r="F184">
        <v>0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27</v>
      </c>
    </row>
    <row r="185" spans="1:15" ht="12.75">
      <c r="A185">
        <v>170</v>
      </c>
      <c r="B185" t="s">
        <v>194</v>
      </c>
      <c r="C185">
        <v>3</v>
      </c>
      <c r="D185">
        <v>13</v>
      </c>
      <c r="E185">
        <v>0</v>
      </c>
      <c r="F185">
        <v>0</v>
      </c>
      <c r="G185">
        <v>2</v>
      </c>
      <c r="H185">
        <v>0</v>
      </c>
      <c r="I185">
        <v>1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20</v>
      </c>
    </row>
    <row r="186" spans="1:15" ht="12.75">
      <c r="A186">
        <v>171</v>
      </c>
      <c r="B186" t="s">
        <v>195</v>
      </c>
      <c r="C186">
        <v>13</v>
      </c>
      <c r="D186">
        <v>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15</v>
      </c>
    </row>
    <row r="187" spans="1:15" ht="12.75">
      <c r="A187">
        <v>172</v>
      </c>
      <c r="B187" t="s">
        <v>196</v>
      </c>
      <c r="C187">
        <v>51</v>
      </c>
      <c r="D187">
        <v>70</v>
      </c>
      <c r="E187">
        <v>10</v>
      </c>
      <c r="F187">
        <v>14</v>
      </c>
      <c r="G187">
        <v>16</v>
      </c>
      <c r="H187">
        <v>14</v>
      </c>
      <c r="I187">
        <v>15</v>
      </c>
      <c r="J187">
        <v>1</v>
      </c>
      <c r="K187">
        <v>13</v>
      </c>
      <c r="L187">
        <v>0</v>
      </c>
      <c r="M187">
        <v>1</v>
      </c>
      <c r="N187">
        <v>1</v>
      </c>
      <c r="O187">
        <v>206</v>
      </c>
    </row>
    <row r="188" spans="1:15" ht="12.75">
      <c r="A188">
        <v>173</v>
      </c>
      <c r="B188" t="s">
        <v>197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</row>
    <row r="189" spans="1:15" ht="12.75">
      <c r="A189">
        <v>174</v>
      </c>
      <c r="B189" t="s">
        <v>198</v>
      </c>
      <c r="C189">
        <v>9</v>
      </c>
      <c r="D189">
        <v>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13</v>
      </c>
    </row>
    <row r="190" spans="1:15" ht="12.75">
      <c r="A190">
        <v>175</v>
      </c>
      <c r="B190" t="s">
        <v>199</v>
      </c>
      <c r="C190">
        <v>92</v>
      </c>
      <c r="D190">
        <v>100</v>
      </c>
      <c r="E190">
        <v>7</v>
      </c>
      <c r="F190">
        <v>0</v>
      </c>
      <c r="G190">
        <v>7</v>
      </c>
      <c r="H190">
        <v>2</v>
      </c>
      <c r="I190">
        <v>4</v>
      </c>
      <c r="J190">
        <v>10</v>
      </c>
      <c r="K190">
        <v>0</v>
      </c>
      <c r="L190">
        <v>0</v>
      </c>
      <c r="M190">
        <v>0</v>
      </c>
      <c r="N190">
        <v>4</v>
      </c>
      <c r="O190">
        <v>226</v>
      </c>
    </row>
    <row r="191" spans="1:15" ht="12.75">
      <c r="A191">
        <v>176</v>
      </c>
      <c r="B191" t="s">
        <v>200</v>
      </c>
      <c r="C191">
        <v>53</v>
      </c>
      <c r="D191">
        <v>146</v>
      </c>
      <c r="E191">
        <v>7</v>
      </c>
      <c r="F191">
        <v>1</v>
      </c>
      <c r="G191">
        <v>16</v>
      </c>
      <c r="H191">
        <v>4</v>
      </c>
      <c r="I191">
        <v>2</v>
      </c>
      <c r="J191">
        <v>1</v>
      </c>
      <c r="K191">
        <v>0</v>
      </c>
      <c r="L191">
        <v>0</v>
      </c>
      <c r="M191">
        <v>10</v>
      </c>
      <c r="N191">
        <v>1</v>
      </c>
      <c r="O191">
        <v>241</v>
      </c>
    </row>
    <row r="192" spans="1:15" ht="12.75">
      <c r="A192">
        <v>177</v>
      </c>
      <c r="B192" t="s">
        <v>201</v>
      </c>
      <c r="C192">
        <v>6</v>
      </c>
      <c r="D192">
        <v>0</v>
      </c>
      <c r="E192">
        <v>0</v>
      </c>
      <c r="F192">
        <v>0</v>
      </c>
      <c r="G192">
        <v>1</v>
      </c>
      <c r="H192">
        <v>0</v>
      </c>
      <c r="I192">
        <v>0</v>
      </c>
      <c r="J192">
        <v>2</v>
      </c>
      <c r="K192">
        <v>0</v>
      </c>
      <c r="L192">
        <v>0</v>
      </c>
      <c r="M192">
        <v>0</v>
      </c>
      <c r="N192">
        <v>3</v>
      </c>
      <c r="O192">
        <v>12</v>
      </c>
    </row>
    <row r="193" spans="1:15" ht="12.75">
      <c r="A193">
        <v>178</v>
      </c>
      <c r="B193" t="s">
        <v>202</v>
      </c>
      <c r="C193">
        <v>52</v>
      </c>
      <c r="D193">
        <v>35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88</v>
      </c>
    </row>
    <row r="194" spans="1:15" ht="12.75">
      <c r="A194">
        <v>179</v>
      </c>
      <c r="B194" t="s">
        <v>203</v>
      </c>
      <c r="C194">
        <v>19</v>
      </c>
      <c r="D194">
        <v>10</v>
      </c>
      <c r="E194">
        <v>3</v>
      </c>
      <c r="F194">
        <v>0</v>
      </c>
      <c r="G194">
        <v>6</v>
      </c>
      <c r="H194">
        <v>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40</v>
      </c>
    </row>
    <row r="195" spans="1:15" ht="12.75">
      <c r="A195">
        <v>180</v>
      </c>
      <c r="B195" t="s">
        <v>204</v>
      </c>
      <c r="C195">
        <v>128</v>
      </c>
      <c r="D195">
        <v>354</v>
      </c>
      <c r="E195">
        <v>21</v>
      </c>
      <c r="F195">
        <v>0</v>
      </c>
      <c r="G195">
        <v>2</v>
      </c>
      <c r="H195">
        <v>0</v>
      </c>
      <c r="I195">
        <v>8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513</v>
      </c>
    </row>
    <row r="196" spans="1:15" ht="12.75">
      <c r="A196">
        <v>181</v>
      </c>
      <c r="B196" t="s">
        <v>205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</row>
    <row r="197" spans="1:15" ht="12.75">
      <c r="A197">
        <v>182</v>
      </c>
      <c r="B197" t="s">
        <v>206</v>
      </c>
      <c r="C197">
        <v>41</v>
      </c>
      <c r="D197">
        <v>54</v>
      </c>
      <c r="E197">
        <v>37</v>
      </c>
      <c r="F197">
        <v>0</v>
      </c>
      <c r="G197">
        <v>43</v>
      </c>
      <c r="H197">
        <v>11</v>
      </c>
      <c r="I197">
        <v>29</v>
      </c>
      <c r="J197">
        <v>4</v>
      </c>
      <c r="K197">
        <v>4</v>
      </c>
      <c r="L197">
        <v>1</v>
      </c>
      <c r="M197">
        <v>3</v>
      </c>
      <c r="N197">
        <v>1</v>
      </c>
      <c r="O197">
        <v>228</v>
      </c>
    </row>
    <row r="198" spans="1:15" ht="12.75">
      <c r="A198">
        <v>183</v>
      </c>
      <c r="B198" t="s">
        <v>207</v>
      </c>
      <c r="C198">
        <v>86</v>
      </c>
      <c r="D198">
        <v>150</v>
      </c>
      <c r="E198">
        <v>1</v>
      </c>
      <c r="F198">
        <v>0</v>
      </c>
      <c r="G198">
        <v>3</v>
      </c>
      <c r="H198">
        <v>3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244</v>
      </c>
    </row>
    <row r="199" spans="1:15" ht="12.75">
      <c r="A199">
        <v>184</v>
      </c>
      <c r="B199" t="s">
        <v>208</v>
      </c>
      <c r="C199">
        <v>5</v>
      </c>
      <c r="D199">
        <v>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</v>
      </c>
    </row>
    <row r="200" spans="1:15" ht="12.75">
      <c r="A200">
        <v>185</v>
      </c>
      <c r="B200" t="s">
        <v>209</v>
      </c>
      <c r="C200">
        <v>277</v>
      </c>
      <c r="D200">
        <v>161</v>
      </c>
      <c r="E200">
        <v>27</v>
      </c>
      <c r="F200">
        <v>3</v>
      </c>
      <c r="G200">
        <v>21</v>
      </c>
      <c r="H200">
        <v>9</v>
      </c>
      <c r="I200">
        <v>9</v>
      </c>
      <c r="J200">
        <v>2</v>
      </c>
      <c r="K200">
        <v>0</v>
      </c>
      <c r="L200">
        <v>0</v>
      </c>
      <c r="M200">
        <v>3</v>
      </c>
      <c r="N200">
        <v>20</v>
      </c>
      <c r="O200">
        <v>532</v>
      </c>
    </row>
    <row r="201" spans="1:15" ht="12.75">
      <c r="A201">
        <v>186</v>
      </c>
      <c r="B201" t="s">
        <v>210</v>
      </c>
      <c r="C201">
        <v>68</v>
      </c>
      <c r="D201">
        <v>23</v>
      </c>
      <c r="E201">
        <v>12</v>
      </c>
      <c r="F201">
        <v>0</v>
      </c>
      <c r="G201">
        <v>25</v>
      </c>
      <c r="H201">
        <v>4</v>
      </c>
      <c r="I201">
        <v>23</v>
      </c>
      <c r="J201">
        <v>0</v>
      </c>
      <c r="K201">
        <v>0</v>
      </c>
      <c r="L201">
        <v>0</v>
      </c>
      <c r="M201">
        <v>1</v>
      </c>
      <c r="N201">
        <v>2</v>
      </c>
      <c r="O201">
        <v>158</v>
      </c>
    </row>
    <row r="202" spans="1:15" ht="12.75">
      <c r="A202">
        <v>187</v>
      </c>
      <c r="B202" t="s">
        <v>211</v>
      </c>
      <c r="C202">
        <v>0</v>
      </c>
      <c r="D202">
        <v>4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0</v>
      </c>
      <c r="O202">
        <v>5</v>
      </c>
    </row>
    <row r="203" spans="1:15" ht="12.75">
      <c r="A203">
        <v>188</v>
      </c>
      <c r="B203" t="s">
        <v>212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</row>
    <row r="204" spans="1:15" ht="12.75">
      <c r="A204">
        <v>189</v>
      </c>
      <c r="B204" t="s">
        <v>213</v>
      </c>
      <c r="C204">
        <v>27</v>
      </c>
      <c r="D204">
        <v>13</v>
      </c>
      <c r="E204">
        <v>4</v>
      </c>
      <c r="F204">
        <v>0</v>
      </c>
      <c r="G204">
        <v>2</v>
      </c>
      <c r="H204">
        <v>3</v>
      </c>
      <c r="I204">
        <v>4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53</v>
      </c>
    </row>
    <row r="205" spans="1:15" ht="12.75">
      <c r="A205">
        <v>190</v>
      </c>
      <c r="B205" t="s">
        <v>214</v>
      </c>
      <c r="C205">
        <v>1635</v>
      </c>
      <c r="D205">
        <v>2237</v>
      </c>
      <c r="E205">
        <v>78</v>
      </c>
      <c r="F205">
        <v>1</v>
      </c>
      <c r="G205">
        <v>68</v>
      </c>
      <c r="H205">
        <v>41</v>
      </c>
      <c r="I205">
        <v>50</v>
      </c>
      <c r="J205">
        <v>0</v>
      </c>
      <c r="K205">
        <v>2</v>
      </c>
      <c r="L205">
        <v>0</v>
      </c>
      <c r="M205">
        <v>2</v>
      </c>
      <c r="N205">
        <v>1</v>
      </c>
      <c r="O205">
        <v>4115</v>
      </c>
    </row>
    <row r="206" spans="1:15" ht="12.75">
      <c r="A206">
        <v>191</v>
      </c>
      <c r="B206" t="s">
        <v>215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</row>
    <row r="207" spans="1:15" ht="12.75">
      <c r="A207">
        <v>192</v>
      </c>
      <c r="B207" t="s">
        <v>216</v>
      </c>
      <c r="C207">
        <v>54</v>
      </c>
      <c r="D207">
        <v>96</v>
      </c>
      <c r="E207">
        <v>4</v>
      </c>
      <c r="F207">
        <v>3</v>
      </c>
      <c r="G207">
        <v>13</v>
      </c>
      <c r="H207">
        <v>9</v>
      </c>
      <c r="I207">
        <v>0</v>
      </c>
      <c r="J207">
        <v>1</v>
      </c>
      <c r="K207">
        <v>3</v>
      </c>
      <c r="L207">
        <v>0</v>
      </c>
      <c r="M207">
        <v>4</v>
      </c>
      <c r="N207">
        <v>4</v>
      </c>
      <c r="O207">
        <v>191</v>
      </c>
    </row>
    <row r="208" spans="1:15" ht="12.75">
      <c r="A208">
        <v>193</v>
      </c>
      <c r="B208" t="s">
        <v>217</v>
      </c>
      <c r="C208">
        <v>15</v>
      </c>
      <c r="D208">
        <v>8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24</v>
      </c>
    </row>
    <row r="209" spans="1:15" ht="12.75">
      <c r="A209">
        <v>194</v>
      </c>
      <c r="B209" t="s">
        <v>218</v>
      </c>
      <c r="C209">
        <v>10</v>
      </c>
      <c r="D209">
        <v>93</v>
      </c>
      <c r="E209">
        <v>1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105</v>
      </c>
    </row>
    <row r="210" spans="1:15" ht="12.75">
      <c r="A210">
        <v>195</v>
      </c>
      <c r="B210" t="s">
        <v>219</v>
      </c>
      <c r="C210">
        <v>8</v>
      </c>
      <c r="D210">
        <v>8</v>
      </c>
      <c r="E210">
        <v>34</v>
      </c>
      <c r="F210">
        <v>0</v>
      </c>
      <c r="G210">
        <v>8</v>
      </c>
      <c r="H210">
        <v>11</v>
      </c>
      <c r="I210">
        <v>12</v>
      </c>
      <c r="J210">
        <v>1</v>
      </c>
      <c r="K210">
        <v>2</v>
      </c>
      <c r="L210">
        <v>0</v>
      </c>
      <c r="M210">
        <v>1</v>
      </c>
      <c r="N210">
        <v>1</v>
      </c>
      <c r="O210">
        <v>86</v>
      </c>
    </row>
    <row r="211" spans="1:15" ht="12.75">
      <c r="A211">
        <v>196</v>
      </c>
      <c r="B211" t="s">
        <v>220</v>
      </c>
      <c r="C211">
        <v>1</v>
      </c>
      <c r="D211">
        <v>6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2</v>
      </c>
      <c r="N211">
        <v>0</v>
      </c>
      <c r="O211">
        <v>10</v>
      </c>
    </row>
    <row r="212" spans="1:15" ht="12.75">
      <c r="A212">
        <v>197</v>
      </c>
      <c r="B212" t="s">
        <v>221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</row>
    <row r="213" spans="1:15" ht="12.75">
      <c r="A213">
        <v>198</v>
      </c>
      <c r="B213" t="s">
        <v>222</v>
      </c>
      <c r="C213">
        <v>27</v>
      </c>
      <c r="D213">
        <v>37</v>
      </c>
      <c r="E213">
        <v>7</v>
      </c>
      <c r="F213">
        <v>0</v>
      </c>
      <c r="G213">
        <v>18</v>
      </c>
      <c r="H213">
        <v>6</v>
      </c>
      <c r="I213">
        <v>6</v>
      </c>
      <c r="J213">
        <v>1</v>
      </c>
      <c r="K213">
        <v>1</v>
      </c>
      <c r="L213">
        <v>0</v>
      </c>
      <c r="M213">
        <v>4</v>
      </c>
      <c r="N213">
        <v>2</v>
      </c>
      <c r="O213">
        <v>109</v>
      </c>
    </row>
    <row r="214" spans="1:15" ht="12.75">
      <c r="A214">
        <v>199</v>
      </c>
      <c r="B214" t="s">
        <v>223</v>
      </c>
      <c r="C214">
        <v>38</v>
      </c>
      <c r="D214">
        <v>34</v>
      </c>
      <c r="E214">
        <v>1</v>
      </c>
      <c r="F214">
        <v>0</v>
      </c>
      <c r="G214">
        <v>10</v>
      </c>
      <c r="H214">
        <v>1</v>
      </c>
      <c r="I214">
        <v>3</v>
      </c>
      <c r="J214">
        <v>0</v>
      </c>
      <c r="K214">
        <v>0</v>
      </c>
      <c r="L214">
        <v>0</v>
      </c>
      <c r="M214">
        <v>1</v>
      </c>
      <c r="N214">
        <v>0</v>
      </c>
      <c r="O214">
        <v>88</v>
      </c>
    </row>
    <row r="215" spans="1:15" ht="12.75">
      <c r="A215">
        <v>200</v>
      </c>
      <c r="B215" t="s">
        <v>224</v>
      </c>
      <c r="C215">
        <v>46</v>
      </c>
      <c r="D215">
        <v>34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80</v>
      </c>
    </row>
    <row r="216" spans="1:15" ht="12.75">
      <c r="A216">
        <v>201</v>
      </c>
      <c r="B216" t="s">
        <v>225</v>
      </c>
      <c r="C216">
        <v>8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12</v>
      </c>
    </row>
    <row r="217" spans="1:15" ht="12.75">
      <c r="A217">
        <v>202</v>
      </c>
      <c r="B217" t="s">
        <v>226</v>
      </c>
      <c r="C217">
        <v>66</v>
      </c>
      <c r="D217">
        <v>34</v>
      </c>
      <c r="E217">
        <v>10</v>
      </c>
      <c r="F217">
        <v>4</v>
      </c>
      <c r="G217">
        <v>0</v>
      </c>
      <c r="H217">
        <v>0</v>
      </c>
      <c r="I217">
        <v>2</v>
      </c>
      <c r="J217">
        <v>1</v>
      </c>
      <c r="K217">
        <v>0</v>
      </c>
      <c r="L217">
        <v>0</v>
      </c>
      <c r="M217">
        <v>1</v>
      </c>
      <c r="N217">
        <v>0</v>
      </c>
      <c r="O217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BTGM</dc:creator>
  <cp:keywords/>
  <dc:description/>
  <cp:lastModifiedBy>İsmail Taşdemir</cp:lastModifiedBy>
  <dcterms:created xsi:type="dcterms:W3CDTF">2023-01-10T07:01:19Z</dcterms:created>
  <dcterms:modified xsi:type="dcterms:W3CDTF">2023-01-12T13:16:45Z</dcterms:modified>
  <cp:category/>
  <cp:version/>
  <cp:contentType/>
  <cp:contentStatus/>
</cp:coreProperties>
</file>